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總社-部門資料\01_組織部\01、營運發展課\訂單組\05預購案\2026母親節預購\"/>
    </mc:Choice>
  </mc:AlternateContent>
  <bookViews>
    <workbookView xWindow="13860" yWindow="165" windowWidth="14370" windowHeight="11760"/>
  </bookViews>
  <sheets>
    <sheet name="2025母親節班配預購單" sheetId="1" r:id="rId1"/>
  </sheets>
  <definedNames>
    <definedName name="_xlnm.Print_Area" localSheetId="0">'2025母親節班配預購單'!$A$1:$K$88</definedName>
  </definedNames>
  <calcPr calcId="162913"/>
</workbook>
</file>

<file path=xl/calcChain.xml><?xml version="1.0" encoding="utf-8"?>
<calcChain xmlns="http://schemas.openxmlformats.org/spreadsheetml/2006/main">
  <c r="G79" i="1" l="1"/>
  <c r="H79" i="1"/>
  <c r="I79" i="1"/>
  <c r="J79" i="1"/>
  <c r="F79" i="1"/>
  <c r="K30" i="1"/>
  <c r="H56" i="1" l="1"/>
  <c r="H57" i="1"/>
  <c r="H80" i="1"/>
  <c r="G56" i="1"/>
  <c r="I56" i="1"/>
  <c r="J56" i="1"/>
  <c r="F56" i="1"/>
  <c r="J80" i="1"/>
  <c r="I80" i="1"/>
  <c r="G80" i="1"/>
  <c r="J57" i="1"/>
  <c r="I57" i="1"/>
  <c r="G57" i="1"/>
  <c r="F80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F57" i="1"/>
  <c r="K49" i="1"/>
  <c r="K50" i="1"/>
  <c r="K51" i="1"/>
  <c r="K52" i="1"/>
  <c r="K53" i="1"/>
  <c r="K54" i="1"/>
  <c r="K55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3" i="1"/>
  <c r="K57" i="1" l="1"/>
  <c r="K14" i="1" l="1"/>
  <c r="K48" i="1"/>
  <c r="K35" i="1"/>
  <c r="K36" i="1"/>
  <c r="K37" i="1"/>
  <c r="K38" i="1"/>
  <c r="K40" i="1"/>
  <c r="K39" i="1"/>
  <c r="K43" i="1"/>
  <c r="K62" i="1" l="1"/>
  <c r="K61" i="1"/>
  <c r="K80" i="1" s="1"/>
  <c r="K44" i="1"/>
  <c r="K34" i="1"/>
  <c r="K46" i="1"/>
  <c r="K45" i="1"/>
  <c r="K47" i="1"/>
  <c r="K41" i="1"/>
  <c r="K42" i="1"/>
  <c r="K79" i="1" l="1"/>
  <c r="K56" i="1"/>
</calcChain>
</file>

<file path=xl/sharedStrings.xml><?xml version="1.0" encoding="utf-8"?>
<sst xmlns="http://schemas.openxmlformats.org/spreadsheetml/2006/main" count="226" uniqueCount="177">
  <si>
    <t>預購數量</t>
  </si>
  <si>
    <t>分社／地區</t>
    <phoneticPr fontId="3" type="noConversion"/>
  </si>
  <si>
    <t>訂購聯絡方式</t>
    <phoneticPr fontId="3" type="noConversion"/>
  </si>
  <si>
    <t>戶名：有限責任台灣主婦聯盟生活消費合作社</t>
    <phoneticPr fontId="3" type="noConversion"/>
  </si>
  <si>
    <t>台中分社</t>
    <phoneticPr fontId="2" type="noConversion"/>
  </si>
  <si>
    <t>台南分社</t>
    <phoneticPr fontId="2" type="noConversion"/>
  </si>
  <si>
    <t>品項</t>
    <phoneticPr fontId="3" type="noConversion"/>
  </si>
  <si>
    <t>規格</t>
    <phoneticPr fontId="3" type="noConversion"/>
  </si>
  <si>
    <t>預購價</t>
    <phoneticPr fontId="3" type="noConversion"/>
  </si>
  <si>
    <t>數量小計</t>
    <phoneticPr fontId="3" type="noConversion"/>
  </si>
  <si>
    <t>姓名:</t>
    <phoneticPr fontId="2" type="noConversion"/>
  </si>
  <si>
    <t>訂購金額總計</t>
    <phoneticPr fontId="3" type="noConversion"/>
  </si>
  <si>
    <t xml:space="preserve">送貨地址：              　　　　　　　　　　　　　　　　　　　　　　　　                               </t>
    <phoneticPr fontId="2" type="noConversion"/>
  </si>
  <si>
    <t xml:space="preserve">社員編號：                       　                                         </t>
    <phoneticPr fontId="2" type="noConversion"/>
  </si>
  <si>
    <t xml:space="preserve">班長姓名：                         　                                                                                 </t>
    <phoneticPr fontId="2" type="noConversion"/>
  </si>
  <si>
    <t xml:space="preserve">電話：(手機)                              (市話)                 </t>
    <phoneticPr fontId="3" type="noConversion"/>
  </si>
  <si>
    <t xml:space="preserve">收件人：□同上□相異，收件人：   　　　　                                           </t>
    <phoneticPr fontId="2" type="noConversion"/>
  </si>
  <si>
    <t xml:space="preserve">電話：(手機)                              (市話) </t>
    <phoneticPr fontId="3" type="noConversion"/>
  </si>
  <si>
    <t>國泰世華銀行(銀行代碼013)</t>
    <phoneticPr fontId="3" type="noConversion"/>
  </si>
  <si>
    <t>溫層</t>
    <phoneticPr fontId="3" type="noConversion"/>
  </si>
  <si>
    <t>訂購數量總計</t>
    <phoneticPr fontId="3" type="noConversion"/>
  </si>
  <si>
    <t xml:space="preserve">【個人資料保護法法定告知事項】  </t>
    <phoneticPr fontId="2" type="noConversion"/>
  </si>
  <si>
    <t>冷凍品</t>
    <phoneticPr fontId="3" type="noConversion"/>
  </si>
  <si>
    <t>訂購數量總計</t>
    <phoneticPr fontId="3" type="noConversion"/>
  </si>
  <si>
    <t>新竹分社</t>
    <phoneticPr fontId="2" type="noConversion"/>
  </si>
  <si>
    <t>北北／北南(含宜蘭花蓮)分社</t>
    <phoneticPr fontId="2" type="noConversion"/>
  </si>
  <si>
    <t>信箱:gncooptp@hucc-coop.tw
傳真: (02)2995-9736
電話: (02)2999-6122#739、736</t>
    <phoneticPr fontId="3" type="noConversion"/>
  </si>
  <si>
    <t>北三重分行(分行代碼0394)
銀行帳號：398400-□□□□□(後五碼為班編號，共計11碼)</t>
    <phoneticPr fontId="3" type="noConversion"/>
  </si>
  <si>
    <t>北三重分行(分行代碼0394)
銀行帳號：138200-□□□□□(後五碼為班編號，共計11碼)</t>
    <phoneticPr fontId="3" type="noConversion"/>
  </si>
  <si>
    <t>(請務必填寫到貨日期)</t>
    <phoneticPr fontId="2" type="noConversion"/>
  </si>
  <si>
    <t>30ml</t>
    <phoneticPr fontId="2" type="noConversion"/>
  </si>
  <si>
    <t>台端瞭解此訂單同意個人資料保護法及相關法規之要求，具有書面同意有限責任台灣主婦聯盟合作社蒐集、處理及利用 台端的個人資料之效果。</t>
    <phoneticPr fontId="2" type="noConversion"/>
  </si>
  <si>
    <t>115ml</t>
    <phoneticPr fontId="2" type="noConversion"/>
  </si>
  <si>
    <t>5片</t>
    <phoneticPr fontId="2" type="noConversion"/>
  </si>
  <si>
    <t>※若黑貓配送，冷凍溫層週一~週五到貨、非冷凍品溫層週二~週六到貨；若合作社自送，全溫層週一~週五到貨。</t>
    <phoneticPr fontId="2" type="noConversion"/>
  </si>
  <si>
    <t>20ml</t>
    <phoneticPr fontId="2" type="noConversion"/>
  </si>
  <si>
    <t>50ml</t>
    <phoneticPr fontId="2" type="noConversion"/>
  </si>
  <si>
    <t>15ml</t>
    <phoneticPr fontId="2" type="noConversion"/>
  </si>
  <si>
    <t xml:space="preserve">姓名: </t>
    <phoneticPr fontId="2" type="noConversion"/>
  </si>
  <si>
    <t>芝麻包---8入(預購)</t>
  </si>
  <si>
    <t>麥香饅頭---8入(預購)</t>
  </si>
  <si>
    <t>香魚(松樹門)---600g3~6條(預購)</t>
  </si>
  <si>
    <t>肩胛肉---600g(預購)</t>
  </si>
  <si>
    <t>梅花肉片---600g(預購)</t>
  </si>
  <si>
    <t>帶皮五花肉條(中央畜牧場)(預購)</t>
  </si>
  <si>
    <t>法藍茵(永佳)</t>
    <phoneticPr fontId="2" type="noConversion"/>
  </si>
  <si>
    <t>規格/ 生產者</t>
    <phoneticPr fontId="3" type="noConversion"/>
  </si>
  <si>
    <t>常溫品</t>
    <phoneticPr fontId="2" type="noConversion"/>
  </si>
  <si>
    <t>社編:</t>
    <phoneticPr fontId="2" type="noConversion"/>
  </si>
  <si>
    <t>玉米三巷</t>
    <phoneticPr fontId="2" type="noConversion"/>
  </si>
  <si>
    <t>澄澈眼部雙精華(綠藤)-15ml/瓶</t>
  </si>
  <si>
    <t>玫瑰活齡煥顏精露(法藍茵)-200ml/瓶</t>
  </si>
  <si>
    <t>玫瑰煥采抗齡精華(法藍茵)-30ml/瓶</t>
  </si>
  <si>
    <t>玫瑰煥采賦活霜(法藍茵)-50ml/瓶</t>
  </si>
  <si>
    <t>玫瑰煥采緊緻眼霜(法藍茵)-20ｍl/瓶</t>
  </si>
  <si>
    <t>水光逆齡完美精華(法藍茵)-15ml/瓶</t>
  </si>
  <si>
    <t>洋甘菊潤采保濕乳(法藍茵)-50ml/瓶</t>
  </si>
  <si>
    <t>水嫩保濕面膜液(法藍茵)-115ml/瓶</t>
  </si>
  <si>
    <t>有機棉面膜布(法藍茵)-5入/包</t>
  </si>
  <si>
    <t>燕麥護手霜(法藍茵)-30ml/瓶</t>
  </si>
  <si>
    <t>輕透抗汗物理防曬乳(法藍茵)-75ml/瓶</t>
  </si>
  <si>
    <t>(離島出貨條件另洽，出貨總額為身分折扣後的金額)。</t>
    <phoneticPr fontId="2" type="noConversion"/>
  </si>
  <si>
    <t>2026母親節預購單(班配)</t>
    <phoneticPr fontId="3" type="noConversion"/>
  </si>
  <si>
    <t>200ml</t>
    <phoneticPr fontId="2" type="noConversion"/>
  </si>
  <si>
    <t>75ml</t>
    <phoneticPr fontId="2" type="noConversion"/>
  </si>
  <si>
    <t>活萃三日修護精華(綠藤)-30ml/瓶</t>
    <phoneticPr fontId="2" type="noConversion"/>
  </si>
  <si>
    <t>綠色海洋精華油(綠藤)-30ml/瓶</t>
    <phoneticPr fontId="2" type="noConversion"/>
  </si>
  <si>
    <t>活萃三日修護化妝水(綠藤)-200ml/瓶</t>
    <phoneticPr fontId="2" type="noConversion"/>
  </si>
  <si>
    <t>贈品-活萃三日修護化妝水30ml</t>
    <phoneticPr fontId="2" type="noConversion"/>
  </si>
  <si>
    <t>純粹保濕精華液_限定加大版(綠藤)-50ml/瓶</t>
    <phoneticPr fontId="2" type="noConversion"/>
  </si>
  <si>
    <t>奇蹟辣木油_玫瑰橙花限定版(綠藤)-30ml/瓶</t>
    <phoneticPr fontId="2" type="noConversion"/>
  </si>
  <si>
    <t>贈品-頭皮淨化蜂膠洗髮精15ml</t>
    <phoneticPr fontId="2" type="noConversion"/>
  </si>
  <si>
    <t>綜合莓果乾---230g</t>
  </si>
  <si>
    <t>冷壓薺藍籽油(2入/組)</t>
  </si>
  <si>
    <t>塑膠空瓶(大花)-支/包</t>
  </si>
  <si>
    <t>杏福人參沖調組</t>
  </si>
  <si>
    <t>鹿野蜜香紅烏龍</t>
  </si>
  <si>
    <t>鹿野頂級蜜香紅茶(博雅齋)-50g</t>
  </si>
  <si>
    <t>西達摩牛魔王濾掛咖啡(繽豆國際)-110g</t>
  </si>
  <si>
    <t>西達摩牛魔王咖啡豆(繽豆國際)-225g</t>
  </si>
  <si>
    <t>淺焙花園咖啡禮盒(樸樹)-11g*24入</t>
  </si>
  <si>
    <t>Lakewood 有機純蔓越莓果汁 32 OZ</t>
  </si>
  <si>
    <t>二入提盒(27.7cm)</t>
  </si>
  <si>
    <t>手提紙袋(中)</t>
  </si>
  <si>
    <t>手提紙袋(小)</t>
  </si>
  <si>
    <t>心路基金會</t>
  </si>
  <si>
    <t>心路幸福蛋捲組(芝麻/抹茶)(心路)-264公克</t>
    <phoneticPr fontId="2" type="noConversion"/>
  </si>
  <si>
    <t>22gx12支(芝麻x6、抹茶x6)</t>
    <phoneticPr fontId="2" type="noConversion"/>
  </si>
  <si>
    <t>酸櫻桃果乾170g，野生藍莓果乾60g</t>
    <phoneticPr fontId="2" type="noConversion"/>
  </si>
  <si>
    <t>寬達</t>
  </si>
  <si>
    <t>令田</t>
  </si>
  <si>
    <t>蕾綿</t>
  </si>
  <si>
    <t>民生</t>
    <phoneticPr fontId="2" type="noConversion"/>
  </si>
  <si>
    <t>鈜景</t>
  </si>
  <si>
    <t>大花農場</t>
  </si>
  <si>
    <t>禾園</t>
  </si>
  <si>
    <t>沁園</t>
  </si>
  <si>
    <t>享嘉</t>
  </si>
  <si>
    <t>博雅齋</t>
  </si>
  <si>
    <t>繽豆</t>
  </si>
  <si>
    <t>樸樹咖啡</t>
  </si>
  <si>
    <t>力象</t>
  </si>
  <si>
    <t>贈品-冷壓薺藍籽油香皂100g</t>
    <phoneticPr fontId="2" type="noConversion"/>
  </si>
  <si>
    <t>300ml-附導流瓶蓋</t>
    <phoneticPr fontId="2" type="noConversion"/>
  </si>
  <si>
    <t>250ML/瓶</t>
  </si>
  <si>
    <t>澳洲檸檬特級初榨橄欖油(蕾綿)</t>
    <phoneticPr fontId="2" type="noConversion"/>
  </si>
  <si>
    <t>在地蘿勒風味黑豆醬油(釀造醬油)(民生)</t>
    <phoneticPr fontId="2" type="noConversion"/>
  </si>
  <si>
    <t>50mlX12包/盒</t>
    <phoneticPr fontId="2" type="noConversion"/>
  </si>
  <si>
    <t>御牧牛常溫牛肉精禮盒(鈜景)</t>
    <phoneticPr fontId="2" type="noConversion"/>
  </si>
  <si>
    <t>有機玫瑰精露(大花)-120ml/瓶</t>
    <phoneticPr fontId="2" type="noConversion"/>
  </si>
  <si>
    <t>120ml/瓶</t>
  </si>
  <si>
    <t>有機玫瑰精露(補充瓶)(大花)-480ml/瓶</t>
    <phoneticPr fontId="2" type="noConversion"/>
  </si>
  <si>
    <t>480ml/瓶</t>
  </si>
  <si>
    <t>30ml</t>
    <phoneticPr fontId="2" type="noConversion"/>
  </si>
  <si>
    <t>玫瑰花醬(大花農場)-220g</t>
    <phoneticPr fontId="2" type="noConversion"/>
  </si>
  <si>
    <t>220g</t>
  </si>
  <si>
    <t>花旗參山藥杏仁茶250g+可可杏仁茶280g</t>
    <phoneticPr fontId="2" type="noConversion"/>
  </si>
  <si>
    <t>估奈晚安奶粉(禾園生技)-750g</t>
    <phoneticPr fontId="2" type="noConversion"/>
  </si>
  <si>
    <t>750g</t>
  </si>
  <si>
    <t>300g*3罐</t>
  </si>
  <si>
    <t>100g/盒</t>
    <phoneticPr fontId="2" type="noConversion"/>
  </si>
  <si>
    <t>50g/盒</t>
    <phoneticPr fontId="2" type="noConversion"/>
  </si>
  <si>
    <t>11gx10入/袋</t>
    <phoneticPr fontId="2" type="noConversion"/>
  </si>
  <si>
    <t>225g/袋</t>
    <phoneticPr fontId="2" type="noConversion"/>
  </si>
  <si>
    <t>11gx24入/袋</t>
    <phoneticPr fontId="2" type="noConversion"/>
  </si>
  <si>
    <t>946ml</t>
    <phoneticPr fontId="2" type="noConversion"/>
  </si>
  <si>
    <t>32.7x26x11cm</t>
    <phoneticPr fontId="2" type="noConversion"/>
  </si>
  <si>
    <t>21x27.9x9.2cm</t>
    <phoneticPr fontId="2" type="noConversion"/>
  </si>
  <si>
    <t>27.7cm</t>
    <phoneticPr fontId="2" type="noConversion"/>
  </si>
  <si>
    <t>茶香檸檬塔(好味兒)-270g</t>
  </si>
  <si>
    <t>兩溪廊道老梅乳酪蛋糕(瑪諾蘭迦)-500g/6吋</t>
  </si>
  <si>
    <t>經典雙拼披薩-瑪格麗特/夏威夷(瑪諾蘭迦)-8吋/2入</t>
  </si>
  <si>
    <t>烏蘇拉輕乳酪蛋糕(易德食)-400g/6吋</t>
  </si>
  <si>
    <t>迷迭香土雞腿排(生醃)(柏香)-260g</t>
  </si>
  <si>
    <t>紐西蘭草飼菲力牛排(勵碩)-250g</t>
  </si>
  <si>
    <t>紐西蘭草飼板腱牛排(勵碩)-250g</t>
  </si>
  <si>
    <t>澳洲肋眼牛排-安格斯黑牛(誠翊星鮮)-250g</t>
  </si>
  <si>
    <t xml:space="preserve"> 冷凍白蝦---300g(預購) </t>
  </si>
  <si>
    <t>好味兒</t>
  </si>
  <si>
    <t>瑪諾蘭迦</t>
  </si>
  <si>
    <t>易德食</t>
  </si>
  <si>
    <t>柏香</t>
  </si>
  <si>
    <t>勵碩</t>
  </si>
  <si>
    <t>誠翊星鮮</t>
  </si>
  <si>
    <t>270g</t>
    <phoneticPr fontId="2" type="noConversion"/>
  </si>
  <si>
    <t>500g/6吋/盒</t>
    <phoneticPr fontId="2" type="noConversion"/>
  </si>
  <si>
    <t>瑪格麗特270g/8吋+夏威夷300g/8吋</t>
    <phoneticPr fontId="2" type="noConversion"/>
  </si>
  <si>
    <t>400g/ 6吋</t>
    <phoneticPr fontId="2" type="noConversion"/>
  </si>
  <si>
    <t>250g /包</t>
    <phoneticPr fontId="2" type="noConversion"/>
  </si>
  <si>
    <t>250g/包</t>
    <phoneticPr fontId="2" type="noConversion"/>
  </si>
  <si>
    <t>紅心土芭樂90公克*3入+草莓90公克*3入</t>
    <phoneticPr fontId="2" type="noConversion"/>
  </si>
  <si>
    <t>法式綜合冰塔(紅心土芭樂、草莓)</t>
    <phoneticPr fontId="2" type="noConversion"/>
  </si>
  <si>
    <t>預購期間：3/02(一)-3/20(五)人工下單至16:30前   收貨時間：4/27(一)-5/08(五)    ※宅急便到貨時間無法指定，以當日宅急便配送狀況為主，尚祈見諒</t>
    <phoneticPr fontId="2" type="noConversion"/>
  </si>
  <si>
    <t>※ 班配預購訂單未達免運門檻無法出貨，請班長注意!!(冷凍品開放預購單中列舉的一般品項提供社員併單，以利達最低配送金額)，3/21(六)前完成匯款才算訂單成立</t>
    <phoneticPr fontId="2" type="noConversion"/>
  </si>
  <si>
    <t xml:space="preserve">緊緻抗老組(綠藤)-2件/組 </t>
    <phoneticPr fontId="2" type="noConversion"/>
  </si>
  <si>
    <t xml:space="preserve">奇蹟保濕組(綠藤)-2件/組 </t>
    <phoneticPr fontId="2" type="noConversion"/>
  </si>
  <si>
    <t xml:space="preserve">到貨日：2026年       月        日，週             </t>
    <phoneticPr fontId="3" type="noConversion"/>
  </si>
  <si>
    <r>
      <t>生產者綠藤，每位班員需預購</t>
    </r>
    <r>
      <rPr>
        <b/>
        <sz val="12"/>
        <color rgb="FFFF0000"/>
        <rFont val="微軟正黑體"/>
        <family val="2"/>
        <charset val="136"/>
      </rPr>
      <t>至少兩件以上(可混搭)</t>
    </r>
    <r>
      <rPr>
        <b/>
        <sz val="12"/>
        <color theme="1"/>
        <rFont val="微軟正黑體"/>
        <family val="2"/>
        <charset val="136"/>
      </rPr>
      <t xml:space="preserve">才能出貨。
</t>
    </r>
    <r>
      <rPr>
        <b/>
        <sz val="12"/>
        <color rgb="FFFF0000"/>
        <rFont val="微軟正黑體"/>
        <family val="2"/>
        <charset val="136"/>
      </rPr>
      <t>每位班員每次</t>
    </r>
    <r>
      <rPr>
        <b/>
        <sz val="12"/>
        <color theme="1"/>
        <rFont val="微軟正黑體"/>
        <family val="2"/>
        <charset val="136"/>
      </rPr>
      <t xml:space="preserve">下單滿2,500元贈活萃三日化妝水30ml；
滿4,800元贈活萃三日化妝水30ml+純粹保濕精華液8ml+頭皮淨化洗髮精15ml。
</t>
    </r>
    <r>
      <rPr>
        <b/>
        <sz val="12"/>
        <color rgb="FFFF0000"/>
        <rFont val="微軟正黑體"/>
        <family val="2"/>
        <charset val="136"/>
      </rPr>
      <t>分次加訂才滿額的或預購組合的不計入</t>
    </r>
    <r>
      <rPr>
        <b/>
        <sz val="12"/>
        <color theme="1"/>
        <rFont val="微軟正黑體"/>
        <family val="2"/>
        <charset val="136"/>
      </rPr>
      <t>，
數量有限、</t>
    </r>
    <r>
      <rPr>
        <b/>
        <sz val="12"/>
        <color rgb="FFFF0000"/>
        <rFont val="微軟正黑體"/>
        <family val="2"/>
        <charset val="136"/>
      </rPr>
      <t>單筆不可累送</t>
    </r>
    <r>
      <rPr>
        <b/>
        <sz val="12"/>
        <color theme="1"/>
        <rFont val="微軟正黑體"/>
        <family val="2"/>
        <charset val="136"/>
      </rPr>
      <t>。</t>
    </r>
    <phoneticPr fontId="2" type="noConversion"/>
  </si>
  <si>
    <t>里肌火鍋片(花肉社)-250g (預購)</t>
  </si>
  <si>
    <t>600g</t>
    <phoneticPr fontId="2" type="noConversion"/>
  </si>
  <si>
    <t>800g</t>
    <phoneticPr fontId="2" type="noConversion"/>
  </si>
  <si>
    <t>阿南達</t>
  </si>
  <si>
    <t>松樹門</t>
  </si>
  <si>
    <t>600g(3~6尾)</t>
    <phoneticPr fontId="2" type="noConversion"/>
  </si>
  <si>
    <t>邱經堯</t>
  </si>
  <si>
    <t>300g</t>
    <phoneticPr fontId="2" type="noConversion"/>
  </si>
  <si>
    <t>信功</t>
    <phoneticPr fontId="2" type="noConversion"/>
  </si>
  <si>
    <t>中央畜牧場</t>
    <phoneticPr fontId="2" type="noConversion"/>
  </si>
  <si>
    <t>250g</t>
    <phoneticPr fontId="2" type="noConversion"/>
  </si>
  <si>
    <t>花肉社</t>
    <phoneticPr fontId="2" type="noConversion"/>
  </si>
  <si>
    <t>靚多醣素燕窩(草本)(沁園企業社)</t>
    <phoneticPr fontId="2" type="noConversion"/>
  </si>
  <si>
    <t>活萃三日修護精華-30ml/瓶+
綠色海洋精華油-30ml/瓶</t>
    <phoneticPr fontId="2" type="noConversion"/>
  </si>
  <si>
    <t>純粹保濕精華液限定加大版-50ml/瓶+奇蹟辣木油玫瑰橙花限定版-30ml/瓶</t>
    <phoneticPr fontId="2" type="noConversion"/>
  </si>
  <si>
    <r>
      <t>※ 預購為</t>
    </r>
    <r>
      <rPr>
        <b/>
        <sz val="12"/>
        <color rgb="FFFF0000"/>
        <rFont val="微軟正黑體"/>
        <family val="2"/>
        <charset val="136"/>
      </rPr>
      <t>獨立成單</t>
    </r>
    <r>
      <rPr>
        <b/>
        <sz val="12"/>
        <rFont val="微軟正黑體"/>
        <family val="2"/>
        <charset val="136"/>
      </rPr>
      <t>，北區班配預購總金額需達分溫層2,000元、中南區班配自送需達全溫層2,500元、中南區黑貓配送需達分溫層2,000元方可成單出貨。</t>
    </r>
    <phoneticPr fontId="2" type="noConversion"/>
  </si>
  <si>
    <t>售完</t>
    <phoneticPr fontId="2" type="noConversion"/>
  </si>
  <si>
    <t>萊茵蘋果派(易德食)-650g/6吋</t>
    <phoneticPr fontId="2" type="noConversion"/>
  </si>
  <si>
    <t>650g/6吋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</si>
</sst>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-* #,##0_-;\-* #,##0_-;_-* &quot;-&quot;??_-;_-@_-"/>
    <numFmt numFmtId="177" formatCode="#,##0_ "/>
  </numFmts>
  <fonts count="1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u/>
      <sz val="12"/>
      <name val="新細明體"/>
      <family val="1"/>
      <charset val="136"/>
      <scheme val="minor"/>
    </font>
    <font>
      <b/>
      <sz val="11.5"/>
      <color theme="1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7030A0"/>
      <name val="微軟正黑體"/>
      <family val="2"/>
      <charset val="136"/>
    </font>
    <font>
      <b/>
      <sz val="12"/>
      <color theme="3"/>
      <name val="微軟正黑體"/>
      <family val="2"/>
      <charset val="136"/>
    </font>
    <font>
      <b/>
      <strike/>
      <sz val="11.5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1" applyFont="1" applyBorder="1">
      <alignment vertical="center"/>
    </xf>
    <xf numFmtId="176" fontId="4" fillId="0" borderId="17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0" fontId="4" fillId="0" borderId="6" xfId="1" applyNumberFormat="1" applyFont="1" applyBorder="1" applyAlignment="1">
      <alignment horizontal="right" vertical="center"/>
    </xf>
    <xf numFmtId="0" fontId="4" fillId="0" borderId="0" xfId="1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3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32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8" fillId="0" borderId="30" xfId="0" applyFont="1" applyBorder="1" applyAlignment="1">
      <alignment vertical="center" shrinkToFit="1"/>
    </xf>
    <xf numFmtId="0" fontId="9" fillId="0" borderId="30" xfId="0" applyFont="1" applyBorder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176" fontId="4" fillId="0" borderId="38" xfId="1" applyNumberFormat="1" applyFont="1" applyBorder="1" applyAlignment="1">
      <alignment horizontal="center" vertical="center"/>
    </xf>
    <xf numFmtId="176" fontId="4" fillId="0" borderId="39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wrapText="1" shrinkToFi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3" fillId="2" borderId="19" xfId="1" applyFont="1" applyFill="1" applyBorder="1" applyAlignment="1">
      <alignment horizontal="left" vertical="top"/>
    </xf>
    <xf numFmtId="0" fontId="13" fillId="2" borderId="6" xfId="1" applyFont="1" applyFill="1" applyBorder="1" applyAlignment="1">
      <alignment horizontal="left" vertical="top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 shrinkToFit="1"/>
    </xf>
    <xf numFmtId="0" fontId="8" fillId="0" borderId="37" xfId="0" applyFont="1" applyBorder="1" applyAlignment="1">
      <alignment vertical="center" shrinkToFit="1"/>
    </xf>
    <xf numFmtId="0" fontId="11" fillId="0" borderId="31" xfId="0" applyFont="1" applyBorder="1">
      <alignment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177" fontId="15" fillId="3" borderId="30" xfId="0" applyNumberFormat="1" applyFont="1" applyFill="1" applyBorder="1" applyAlignment="1">
      <alignment horizontal="center" vertical="center" shrinkToFit="1"/>
    </xf>
    <xf numFmtId="3" fontId="15" fillId="0" borderId="30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 shrinkToFit="1"/>
    </xf>
    <xf numFmtId="0" fontId="11" fillId="4" borderId="29" xfId="0" applyFont="1" applyFill="1" applyBorder="1" applyAlignment="1">
      <alignment horizontal="center" vertical="center" wrapText="1" shrinkToFit="1"/>
    </xf>
    <xf numFmtId="0" fontId="12" fillId="4" borderId="31" xfId="0" applyFont="1" applyFill="1" applyBorder="1" applyAlignment="1">
      <alignment horizontal="center" vertical="center" wrapText="1" shrinkToFit="1"/>
    </xf>
    <xf numFmtId="0" fontId="11" fillId="4" borderId="31" xfId="0" applyFont="1" applyFill="1" applyBorder="1" applyAlignment="1">
      <alignment horizontal="center" vertical="center" wrapText="1" shrinkToFit="1"/>
    </xf>
    <xf numFmtId="0" fontId="16" fillId="0" borderId="30" xfId="0" applyFont="1" applyBorder="1" applyAlignment="1">
      <alignment vertical="center" shrinkToFit="1"/>
    </xf>
    <xf numFmtId="0" fontId="10" fillId="0" borderId="41" xfId="0" applyFont="1" applyBorder="1" applyAlignment="1">
      <alignment horizontal="center" vertical="center" shrinkToFit="1"/>
    </xf>
    <xf numFmtId="49" fontId="13" fillId="0" borderId="26" xfId="1" applyNumberFormat="1" applyFont="1" applyBorder="1" applyAlignment="1">
      <alignment horizontal="left" vertical="center"/>
    </xf>
    <xf numFmtId="49" fontId="13" fillId="0" borderId="3" xfId="1" applyNumberFormat="1" applyFont="1" applyBorder="1" applyAlignment="1">
      <alignment horizontal="left" vertical="center"/>
    </xf>
    <xf numFmtId="49" fontId="13" fillId="0" borderId="12" xfId="1" applyNumberFormat="1" applyFont="1" applyBorder="1" applyAlignment="1">
      <alignment horizontal="left" vertical="center"/>
    </xf>
    <xf numFmtId="49" fontId="13" fillId="0" borderId="27" xfId="1" applyNumberFormat="1" applyFont="1" applyBorder="1" applyAlignment="1">
      <alignment horizontal="left" vertical="center"/>
    </xf>
    <xf numFmtId="49" fontId="13" fillId="0" borderId="25" xfId="1" applyNumberFormat="1" applyFont="1" applyBorder="1" applyAlignment="1">
      <alignment horizontal="left" vertical="center"/>
    </xf>
    <xf numFmtId="49" fontId="13" fillId="0" borderId="22" xfId="1" applyNumberFormat="1" applyFont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textRotation="255"/>
    </xf>
    <xf numFmtId="0" fontId="11" fillId="2" borderId="26" xfId="0" applyFont="1" applyFill="1" applyBorder="1" applyAlignment="1">
      <alignment horizontal="center" vertical="center" textRotation="255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2" borderId="15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 textRotation="255"/>
    </xf>
    <xf numFmtId="0" fontId="11" fillId="2" borderId="35" xfId="0" applyFont="1" applyFill="1" applyBorder="1" applyAlignment="1">
      <alignment horizontal="center" vertical="center" textRotation="255"/>
    </xf>
    <xf numFmtId="0" fontId="11" fillId="2" borderId="33" xfId="0" applyFont="1" applyFill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left" vertical="center" wrapText="1" shrinkToFit="1"/>
    </xf>
    <xf numFmtId="0" fontId="11" fillId="4" borderId="15" xfId="0" applyFont="1" applyFill="1" applyBorder="1" applyAlignment="1">
      <alignment horizontal="left" vertical="center" wrapText="1" shrinkToFit="1"/>
    </xf>
    <xf numFmtId="0" fontId="11" fillId="4" borderId="16" xfId="0" applyFont="1" applyFill="1" applyBorder="1" applyAlignment="1">
      <alignment horizontal="left" vertical="center" wrapText="1" shrinkToFit="1"/>
    </xf>
    <xf numFmtId="0" fontId="11" fillId="4" borderId="17" xfId="0" applyFont="1" applyFill="1" applyBorder="1" applyAlignment="1">
      <alignment horizontal="left" vertical="center" wrapText="1" shrinkToFit="1"/>
    </xf>
    <xf numFmtId="0" fontId="11" fillId="4" borderId="18" xfId="0" applyFont="1" applyFill="1" applyBorder="1" applyAlignment="1">
      <alignment horizontal="left" vertical="center" wrapText="1" shrinkToFit="1"/>
    </xf>
    <xf numFmtId="0" fontId="11" fillId="4" borderId="7" xfId="0" applyFont="1" applyFill="1" applyBorder="1" applyAlignment="1">
      <alignment horizontal="left" vertical="center" wrapText="1" shrinkToFi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right" vertical="center"/>
    </xf>
    <xf numFmtId="49" fontId="4" fillId="0" borderId="20" xfId="1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right" vertical="center"/>
    </xf>
    <xf numFmtId="49" fontId="4" fillId="0" borderId="18" xfId="1" applyNumberFormat="1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right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83820</xdr:rowOff>
    </xdr:from>
    <xdr:to>
      <xdr:col>1</xdr:col>
      <xdr:colOff>1651367</xdr:colOff>
      <xdr:row>1</xdr:row>
      <xdr:rowOff>1186</xdr:rowOff>
    </xdr:to>
    <xdr:pic>
      <xdr:nvPicPr>
        <xdr:cNvPr id="3" name="圖片 2" descr="2022合作社Logo_01 彩色(202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5760" y="83820"/>
          <a:ext cx="1636127" cy="38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view="pageLayout" topLeftCell="A61" zoomScaleNormal="100" zoomScaleSheetLayoutView="100" workbookViewId="0">
      <selection activeCell="C72" sqref="C72"/>
    </sheetView>
  </sheetViews>
  <sheetFormatPr defaultColWidth="9" defaultRowHeight="16.5"/>
  <cols>
    <col min="1" max="1" width="5.125" style="3" customWidth="1"/>
    <col min="2" max="2" width="35.5" style="3" customWidth="1"/>
    <col min="3" max="3" width="28.875" style="20" customWidth="1"/>
    <col min="4" max="4" width="27.5" style="20" customWidth="1"/>
    <col min="5" max="5" width="7.75" style="20" customWidth="1"/>
    <col min="6" max="10" width="12.5" style="3" customWidth="1"/>
    <col min="11" max="11" width="10" style="3" customWidth="1"/>
    <col min="12" max="16384" width="9" style="3"/>
  </cols>
  <sheetData>
    <row r="1" spans="1:11" ht="36.75" customHeight="1">
      <c r="B1" s="141" t="s">
        <v>62</v>
      </c>
      <c r="C1" s="141"/>
      <c r="D1" s="141"/>
      <c r="E1" s="141"/>
      <c r="F1" s="141"/>
      <c r="G1" s="141"/>
      <c r="H1" s="141"/>
      <c r="I1" s="141"/>
      <c r="J1" s="141"/>
      <c r="K1" s="141"/>
    </row>
    <row r="2" spans="1:11" s="12" customFormat="1" ht="21" customHeight="1">
      <c r="B2" s="62" t="s">
        <v>13</v>
      </c>
      <c r="C2" s="63"/>
      <c r="D2" s="63"/>
      <c r="E2" s="63" t="s">
        <v>156</v>
      </c>
      <c r="F2" s="64"/>
      <c r="G2" s="62"/>
      <c r="H2" s="62"/>
      <c r="I2" s="62" t="s">
        <v>29</v>
      </c>
      <c r="J2" s="62"/>
      <c r="K2" s="62"/>
    </row>
    <row r="3" spans="1:11" s="12" customFormat="1" ht="21" customHeight="1">
      <c r="B3" s="65" t="s">
        <v>14</v>
      </c>
      <c r="C3" s="66"/>
      <c r="D3" s="66"/>
      <c r="E3" s="66" t="s">
        <v>15</v>
      </c>
      <c r="F3" s="64"/>
      <c r="G3" s="65"/>
      <c r="H3" s="65"/>
      <c r="I3" s="65"/>
      <c r="J3" s="65"/>
      <c r="K3" s="65"/>
    </row>
    <row r="4" spans="1:11" s="12" customFormat="1" ht="21" customHeight="1">
      <c r="B4" s="65" t="s">
        <v>16</v>
      </c>
      <c r="C4" s="66"/>
      <c r="D4" s="66"/>
      <c r="E4" s="66" t="s">
        <v>17</v>
      </c>
      <c r="F4" s="64"/>
      <c r="G4" s="65"/>
      <c r="H4" s="65"/>
      <c r="I4" s="65"/>
      <c r="J4" s="65"/>
      <c r="K4" s="65"/>
    </row>
    <row r="5" spans="1:11" s="12" customFormat="1" ht="21" customHeight="1">
      <c r="B5" s="65" t="s">
        <v>12</v>
      </c>
      <c r="C5" s="66"/>
      <c r="D5" s="66"/>
      <c r="E5" s="66"/>
      <c r="F5" s="62"/>
      <c r="G5" s="65"/>
      <c r="H5" s="65"/>
      <c r="I5" s="65"/>
      <c r="J5" s="65"/>
      <c r="K5" s="65"/>
    </row>
    <row r="6" spans="1:11" s="13" customFormat="1" ht="21" customHeight="1">
      <c r="B6" s="150" t="s">
        <v>152</v>
      </c>
      <c r="C6" s="150"/>
      <c r="D6" s="150"/>
      <c r="E6" s="150"/>
      <c r="F6" s="150"/>
      <c r="G6" s="150"/>
      <c r="H6" s="150"/>
      <c r="I6" s="150"/>
      <c r="J6" s="150"/>
      <c r="K6" s="150"/>
    </row>
    <row r="7" spans="1:11" s="13" customFormat="1" ht="16.899999999999999" customHeight="1">
      <c r="B7" s="67" t="s">
        <v>173</v>
      </c>
      <c r="C7" s="68"/>
      <c r="D7" s="68"/>
      <c r="E7" s="69"/>
      <c r="F7" s="67"/>
      <c r="G7" s="67"/>
      <c r="H7" s="67"/>
      <c r="I7" s="70"/>
      <c r="J7" s="67"/>
      <c r="K7" s="67"/>
    </row>
    <row r="8" spans="1:11" s="13" customFormat="1" ht="16.899999999999999" customHeight="1">
      <c r="B8" s="67" t="s">
        <v>34</v>
      </c>
      <c r="C8" s="68"/>
      <c r="D8" s="68"/>
      <c r="E8" s="69"/>
      <c r="F8" s="67"/>
      <c r="G8" s="67" t="s">
        <v>61</v>
      </c>
      <c r="H8" s="67"/>
      <c r="I8" s="70"/>
      <c r="J8" s="67"/>
      <c r="K8" s="67"/>
    </row>
    <row r="9" spans="1:11" s="14" customFormat="1" ht="17.25" thickBot="1">
      <c r="B9" s="71" t="s">
        <v>153</v>
      </c>
      <c r="C9" s="72"/>
      <c r="D9" s="72"/>
      <c r="E9" s="72"/>
      <c r="F9" s="73"/>
      <c r="G9" s="73"/>
      <c r="H9" s="73"/>
      <c r="I9" s="73"/>
      <c r="J9" s="73"/>
      <c r="K9" s="70"/>
    </row>
    <row r="10" spans="1:11" s="15" customFormat="1" ht="19.5" customHeight="1">
      <c r="A10" s="116" t="s">
        <v>19</v>
      </c>
      <c r="B10" s="121" t="s">
        <v>6</v>
      </c>
      <c r="C10" s="120" t="s">
        <v>46</v>
      </c>
      <c r="D10" s="120"/>
      <c r="E10" s="147" t="s">
        <v>8</v>
      </c>
      <c r="F10" s="145" t="s">
        <v>0</v>
      </c>
      <c r="G10" s="145"/>
      <c r="H10" s="145"/>
      <c r="I10" s="145"/>
      <c r="J10" s="145"/>
      <c r="K10" s="142" t="s">
        <v>9</v>
      </c>
    </row>
    <row r="11" spans="1:11" s="15" customFormat="1">
      <c r="A11" s="117"/>
      <c r="B11" s="121"/>
      <c r="C11" s="121"/>
      <c r="D11" s="121"/>
      <c r="E11" s="148"/>
      <c r="F11" s="59" t="s">
        <v>38</v>
      </c>
      <c r="G11" s="59" t="s">
        <v>10</v>
      </c>
      <c r="H11" s="59" t="s">
        <v>10</v>
      </c>
      <c r="I11" s="59" t="s">
        <v>10</v>
      </c>
      <c r="J11" s="59" t="s">
        <v>10</v>
      </c>
      <c r="K11" s="143"/>
    </row>
    <row r="12" spans="1:11" s="15" customFormat="1" ht="17.25" thickBot="1">
      <c r="A12" s="168"/>
      <c r="B12" s="146"/>
      <c r="C12" s="146"/>
      <c r="D12" s="146"/>
      <c r="E12" s="149"/>
      <c r="F12" s="60" t="s">
        <v>48</v>
      </c>
      <c r="G12" s="60" t="s">
        <v>48</v>
      </c>
      <c r="H12" s="60" t="s">
        <v>48</v>
      </c>
      <c r="I12" s="60" t="s">
        <v>48</v>
      </c>
      <c r="J12" s="60" t="s">
        <v>48</v>
      </c>
      <c r="K12" s="144"/>
    </row>
    <row r="13" spans="1:11" s="15" customFormat="1" ht="21.75" customHeight="1">
      <c r="A13" s="153" t="s">
        <v>47</v>
      </c>
      <c r="B13" s="26" t="s">
        <v>69</v>
      </c>
      <c r="C13" s="158" t="s">
        <v>157</v>
      </c>
      <c r="D13" s="159"/>
      <c r="E13" s="91">
        <v>800</v>
      </c>
      <c r="F13" s="33"/>
      <c r="G13" s="18"/>
      <c r="H13" s="18"/>
      <c r="I13" s="18"/>
      <c r="J13" s="34"/>
      <c r="K13" s="31">
        <f>SUM(F13:J13)</f>
        <v>0</v>
      </c>
    </row>
    <row r="14" spans="1:11" s="15" customFormat="1" ht="21.75" customHeight="1">
      <c r="A14" s="154"/>
      <c r="B14" s="27" t="s">
        <v>70</v>
      </c>
      <c r="C14" s="160"/>
      <c r="D14" s="161"/>
      <c r="E14" s="92">
        <v>790</v>
      </c>
      <c r="F14" s="35"/>
      <c r="G14" s="25"/>
      <c r="H14" s="25"/>
      <c r="I14" s="25"/>
      <c r="J14" s="36"/>
      <c r="K14" s="32">
        <f>SUM(F14:J14)</f>
        <v>0</v>
      </c>
    </row>
    <row r="15" spans="1:11" s="15" customFormat="1" ht="21.75" customHeight="1">
      <c r="A15" s="154"/>
      <c r="B15" s="27" t="s">
        <v>65</v>
      </c>
      <c r="C15" s="160"/>
      <c r="D15" s="161"/>
      <c r="E15" s="93">
        <v>1145</v>
      </c>
      <c r="F15" s="35"/>
      <c r="G15" s="25"/>
      <c r="H15" s="25"/>
      <c r="I15" s="25"/>
      <c r="J15" s="36"/>
      <c r="K15" s="32">
        <f t="shared" ref="K15:K30" si="0">SUM(F15:J15)</f>
        <v>0</v>
      </c>
    </row>
    <row r="16" spans="1:11" s="15" customFormat="1" ht="21.75" customHeight="1">
      <c r="A16" s="154"/>
      <c r="B16" s="27" t="s">
        <v>66</v>
      </c>
      <c r="C16" s="160"/>
      <c r="D16" s="161"/>
      <c r="E16" s="93">
        <v>1725</v>
      </c>
      <c r="F16" s="35"/>
      <c r="G16" s="25"/>
      <c r="H16" s="25"/>
      <c r="I16" s="25"/>
      <c r="J16" s="36"/>
      <c r="K16" s="32">
        <f t="shared" si="0"/>
        <v>0</v>
      </c>
    </row>
    <row r="17" spans="1:11" s="15" customFormat="1" ht="21.75" customHeight="1">
      <c r="A17" s="154"/>
      <c r="B17" s="27" t="s">
        <v>67</v>
      </c>
      <c r="C17" s="160"/>
      <c r="D17" s="161"/>
      <c r="E17" s="92">
        <v>680</v>
      </c>
      <c r="F17" s="35"/>
      <c r="G17" s="25"/>
      <c r="H17" s="25"/>
      <c r="I17" s="25"/>
      <c r="J17" s="36"/>
      <c r="K17" s="32">
        <f t="shared" si="0"/>
        <v>0</v>
      </c>
    </row>
    <row r="18" spans="1:11" s="15" customFormat="1" ht="21.75" customHeight="1" thickBot="1">
      <c r="A18" s="154"/>
      <c r="B18" s="27" t="s">
        <v>50</v>
      </c>
      <c r="C18" s="162"/>
      <c r="D18" s="163"/>
      <c r="E18" s="93">
        <v>1640</v>
      </c>
      <c r="F18" s="35"/>
      <c r="G18" s="25"/>
      <c r="H18" s="25"/>
      <c r="I18" s="25"/>
      <c r="J18" s="36"/>
      <c r="K18" s="32">
        <f t="shared" si="0"/>
        <v>0</v>
      </c>
    </row>
    <row r="19" spans="1:11" s="15" customFormat="1" ht="21.75" customHeight="1">
      <c r="A19" s="154"/>
      <c r="B19" s="28" t="s">
        <v>51</v>
      </c>
      <c r="C19" s="53" t="s">
        <v>63</v>
      </c>
      <c r="D19" s="164" t="s">
        <v>45</v>
      </c>
      <c r="E19" s="93">
        <v>1170</v>
      </c>
      <c r="F19" s="35"/>
      <c r="G19" s="25"/>
      <c r="H19" s="25"/>
      <c r="I19" s="25"/>
      <c r="J19" s="36"/>
      <c r="K19" s="32">
        <f t="shared" si="0"/>
        <v>0</v>
      </c>
    </row>
    <row r="20" spans="1:11" s="15" customFormat="1" ht="21.75" customHeight="1">
      <c r="A20" s="154"/>
      <c r="B20" s="28" t="s">
        <v>52</v>
      </c>
      <c r="C20" s="54" t="s">
        <v>30</v>
      </c>
      <c r="D20" s="165"/>
      <c r="E20" s="93">
        <v>1400</v>
      </c>
      <c r="F20" s="35"/>
      <c r="G20" s="25"/>
      <c r="H20" s="25"/>
      <c r="I20" s="25"/>
      <c r="J20" s="36"/>
      <c r="K20" s="32">
        <f t="shared" si="0"/>
        <v>0</v>
      </c>
    </row>
    <row r="21" spans="1:11" s="15" customFormat="1" ht="21.75" customHeight="1">
      <c r="A21" s="154"/>
      <c r="B21" s="28" t="s">
        <v>53</v>
      </c>
      <c r="C21" s="54" t="s">
        <v>36</v>
      </c>
      <c r="D21" s="165"/>
      <c r="E21" s="93">
        <v>1395</v>
      </c>
      <c r="F21" s="35"/>
      <c r="G21" s="25"/>
      <c r="H21" s="25"/>
      <c r="I21" s="25"/>
      <c r="J21" s="36"/>
      <c r="K21" s="32">
        <f t="shared" si="0"/>
        <v>0</v>
      </c>
    </row>
    <row r="22" spans="1:11" s="15" customFormat="1" ht="21.75" customHeight="1">
      <c r="A22" s="154"/>
      <c r="B22" s="28" t="s">
        <v>54</v>
      </c>
      <c r="C22" s="54" t="s">
        <v>35</v>
      </c>
      <c r="D22" s="165"/>
      <c r="E22" s="93">
        <v>1355</v>
      </c>
      <c r="F22" s="35"/>
      <c r="G22" s="25"/>
      <c r="H22" s="25"/>
      <c r="I22" s="25"/>
      <c r="J22" s="36"/>
      <c r="K22" s="32">
        <f t="shared" si="0"/>
        <v>0</v>
      </c>
    </row>
    <row r="23" spans="1:11" s="15" customFormat="1" ht="21.75" customHeight="1">
      <c r="A23" s="154"/>
      <c r="B23" s="28" t="s">
        <v>55</v>
      </c>
      <c r="C23" s="54" t="s">
        <v>37</v>
      </c>
      <c r="D23" s="165"/>
      <c r="E23" s="92">
        <v>675</v>
      </c>
      <c r="F23" s="35"/>
      <c r="G23" s="25"/>
      <c r="H23" s="25"/>
      <c r="I23" s="25"/>
      <c r="J23" s="36"/>
      <c r="K23" s="32">
        <f t="shared" si="0"/>
        <v>0</v>
      </c>
    </row>
    <row r="24" spans="1:11" s="15" customFormat="1" ht="21.75" customHeight="1">
      <c r="A24" s="154"/>
      <c r="B24" s="28" t="s">
        <v>56</v>
      </c>
      <c r="C24" s="54" t="s">
        <v>36</v>
      </c>
      <c r="D24" s="165"/>
      <c r="E24" s="93">
        <v>1200</v>
      </c>
      <c r="F24" s="35"/>
      <c r="G24" s="25"/>
      <c r="H24" s="25"/>
      <c r="I24" s="25"/>
      <c r="J24" s="36"/>
      <c r="K24" s="32">
        <f t="shared" si="0"/>
        <v>0</v>
      </c>
    </row>
    <row r="25" spans="1:11" s="15" customFormat="1" ht="21.75" customHeight="1">
      <c r="A25" s="154"/>
      <c r="B25" s="28" t="s">
        <v>57</v>
      </c>
      <c r="C25" s="54" t="s">
        <v>32</v>
      </c>
      <c r="D25" s="165"/>
      <c r="E25" s="92">
        <v>405</v>
      </c>
      <c r="F25" s="35"/>
      <c r="G25" s="25"/>
      <c r="H25" s="25"/>
      <c r="I25" s="25"/>
      <c r="J25" s="36"/>
      <c r="K25" s="32">
        <f t="shared" si="0"/>
        <v>0</v>
      </c>
    </row>
    <row r="26" spans="1:11" s="15" customFormat="1" ht="21.75" customHeight="1">
      <c r="A26" s="154"/>
      <c r="B26" s="28" t="s">
        <v>58</v>
      </c>
      <c r="C26" s="54" t="s">
        <v>33</v>
      </c>
      <c r="D26" s="165"/>
      <c r="E26" s="92">
        <v>45</v>
      </c>
      <c r="F26" s="35"/>
      <c r="G26" s="25"/>
      <c r="H26" s="25"/>
      <c r="I26" s="25"/>
      <c r="J26" s="36"/>
      <c r="K26" s="32">
        <f t="shared" si="0"/>
        <v>0</v>
      </c>
    </row>
    <row r="27" spans="1:11" s="15" customFormat="1" ht="21.75" customHeight="1">
      <c r="A27" s="154"/>
      <c r="B27" s="28" t="s">
        <v>59</v>
      </c>
      <c r="C27" s="54" t="s">
        <v>30</v>
      </c>
      <c r="D27" s="165"/>
      <c r="E27" s="92">
        <v>305</v>
      </c>
      <c r="F27" s="35"/>
      <c r="G27" s="25"/>
      <c r="H27" s="25"/>
      <c r="I27" s="25"/>
      <c r="J27" s="36"/>
      <c r="K27" s="32">
        <f t="shared" si="0"/>
        <v>0</v>
      </c>
    </row>
    <row r="28" spans="1:11" s="15" customFormat="1" ht="21.75" customHeight="1" thickBot="1">
      <c r="A28" s="154"/>
      <c r="B28" s="28" t="s">
        <v>60</v>
      </c>
      <c r="C28" s="55" t="s">
        <v>64</v>
      </c>
      <c r="D28" s="166"/>
      <c r="E28" s="92">
        <v>865</v>
      </c>
      <c r="F28" s="35"/>
      <c r="G28" s="25"/>
      <c r="H28" s="25"/>
      <c r="I28" s="25"/>
      <c r="J28" s="36"/>
      <c r="K28" s="32">
        <f t="shared" si="0"/>
        <v>0</v>
      </c>
    </row>
    <row r="29" spans="1:11" s="15" customFormat="1" ht="52.15" customHeight="1">
      <c r="A29" s="154"/>
      <c r="B29" s="29" t="s">
        <v>154</v>
      </c>
      <c r="C29" s="104" t="s">
        <v>171</v>
      </c>
      <c r="D29" s="105" t="s">
        <v>68</v>
      </c>
      <c r="E29" s="93">
        <v>2800</v>
      </c>
      <c r="F29" s="35"/>
      <c r="G29" s="25"/>
      <c r="H29" s="25"/>
      <c r="I29" s="25"/>
      <c r="J29" s="36"/>
      <c r="K29" s="32">
        <f t="shared" si="0"/>
        <v>0</v>
      </c>
    </row>
    <row r="30" spans="1:11" s="15" customFormat="1" ht="52.15" customHeight="1" thickBot="1">
      <c r="A30" s="155"/>
      <c r="B30" s="30" t="s">
        <v>155</v>
      </c>
      <c r="C30" s="106" t="s">
        <v>172</v>
      </c>
      <c r="D30" s="107" t="s">
        <v>71</v>
      </c>
      <c r="E30" s="94">
        <v>1600</v>
      </c>
      <c r="F30" s="37"/>
      <c r="G30" s="2"/>
      <c r="H30" s="2"/>
      <c r="I30" s="2"/>
      <c r="J30" s="38"/>
      <c r="K30" s="32">
        <f t="shared" si="0"/>
        <v>0</v>
      </c>
    </row>
    <row r="31" spans="1:11" ht="19.5" customHeight="1">
      <c r="A31" s="116" t="s">
        <v>19</v>
      </c>
      <c r="B31" s="120" t="s">
        <v>6</v>
      </c>
      <c r="C31" s="119" t="s">
        <v>46</v>
      </c>
      <c r="D31" s="120"/>
      <c r="E31" s="147" t="s">
        <v>8</v>
      </c>
      <c r="F31" s="151" t="s">
        <v>0</v>
      </c>
      <c r="G31" s="151"/>
      <c r="H31" s="151"/>
      <c r="I31" s="151"/>
      <c r="J31" s="151"/>
      <c r="K31" s="142" t="s">
        <v>9</v>
      </c>
    </row>
    <row r="32" spans="1:11" ht="29.25" customHeight="1">
      <c r="A32" s="117"/>
      <c r="B32" s="121"/>
      <c r="C32" s="121"/>
      <c r="D32" s="121"/>
      <c r="E32" s="148"/>
      <c r="F32" s="59" t="s">
        <v>10</v>
      </c>
      <c r="G32" s="59" t="s">
        <v>10</v>
      </c>
      <c r="H32" s="59" t="s">
        <v>10</v>
      </c>
      <c r="I32" s="59" t="s">
        <v>10</v>
      </c>
      <c r="J32" s="59" t="s">
        <v>10</v>
      </c>
      <c r="K32" s="143"/>
    </row>
    <row r="33" spans="1:11" ht="22.5" customHeight="1" thickBot="1">
      <c r="A33" s="118"/>
      <c r="B33" s="122"/>
      <c r="C33" s="122"/>
      <c r="D33" s="122"/>
      <c r="E33" s="167"/>
      <c r="F33" s="61" t="s">
        <v>48</v>
      </c>
      <c r="G33" s="61" t="s">
        <v>48</v>
      </c>
      <c r="H33" s="61" t="s">
        <v>48</v>
      </c>
      <c r="I33" s="61" t="s">
        <v>48</v>
      </c>
      <c r="J33" s="61" t="s">
        <v>48</v>
      </c>
      <c r="K33" s="152"/>
    </row>
    <row r="34" spans="1:11" s="15" customFormat="1" ht="21" customHeight="1">
      <c r="A34" s="123" t="s">
        <v>47</v>
      </c>
      <c r="B34" s="39" t="s">
        <v>86</v>
      </c>
      <c r="C34" s="46" t="s">
        <v>87</v>
      </c>
      <c r="D34" s="47" t="s">
        <v>85</v>
      </c>
      <c r="E34" s="95">
        <v>330</v>
      </c>
      <c r="F34" s="58"/>
      <c r="G34" s="1"/>
      <c r="H34" s="1"/>
      <c r="I34" s="1"/>
      <c r="J34" s="1"/>
      <c r="K34" s="19">
        <f t="shared" ref="K34:K47" si="1">SUM(F34:J34)</f>
        <v>0</v>
      </c>
    </row>
    <row r="35" spans="1:11" s="15" customFormat="1" ht="21" customHeight="1">
      <c r="A35" s="124"/>
      <c r="B35" s="40" t="s">
        <v>72</v>
      </c>
      <c r="C35" s="48" t="s">
        <v>88</v>
      </c>
      <c r="D35" s="41" t="s">
        <v>89</v>
      </c>
      <c r="E35" s="96">
        <v>338</v>
      </c>
      <c r="F35" s="58"/>
      <c r="G35" s="1"/>
      <c r="H35" s="1"/>
      <c r="I35" s="1"/>
      <c r="J35" s="1"/>
      <c r="K35" s="5">
        <f t="shared" si="1"/>
        <v>0</v>
      </c>
    </row>
    <row r="36" spans="1:11" s="15" customFormat="1" ht="21" customHeight="1">
      <c r="A36" s="124"/>
      <c r="B36" s="40" t="s">
        <v>73</v>
      </c>
      <c r="C36" s="48" t="s">
        <v>102</v>
      </c>
      <c r="D36" s="41" t="s">
        <v>90</v>
      </c>
      <c r="E36" s="97">
        <v>950</v>
      </c>
      <c r="F36" s="58"/>
      <c r="G36" s="1"/>
      <c r="H36" s="1"/>
      <c r="I36" s="1"/>
      <c r="J36" s="1"/>
      <c r="K36" s="5">
        <f t="shared" si="1"/>
        <v>0</v>
      </c>
    </row>
    <row r="37" spans="1:11" s="15" customFormat="1" ht="21" customHeight="1">
      <c r="A37" s="124"/>
      <c r="B37" s="40" t="s">
        <v>105</v>
      </c>
      <c r="C37" s="48" t="s">
        <v>104</v>
      </c>
      <c r="D37" s="42" t="s">
        <v>91</v>
      </c>
      <c r="E37" s="97">
        <v>500</v>
      </c>
      <c r="F37" s="58"/>
      <c r="G37" s="1"/>
      <c r="H37" s="1"/>
      <c r="I37" s="1"/>
      <c r="J37" s="1"/>
      <c r="K37" s="5">
        <f t="shared" si="1"/>
        <v>0</v>
      </c>
    </row>
    <row r="38" spans="1:11" s="15" customFormat="1" ht="21" customHeight="1">
      <c r="A38" s="124"/>
      <c r="B38" s="40" t="s">
        <v>106</v>
      </c>
      <c r="C38" s="48" t="s">
        <v>103</v>
      </c>
      <c r="D38" s="42" t="s">
        <v>92</v>
      </c>
      <c r="E38" s="97">
        <v>360</v>
      </c>
      <c r="F38" s="58"/>
      <c r="G38" s="1"/>
      <c r="H38" s="1"/>
      <c r="I38" s="1"/>
      <c r="J38" s="1"/>
      <c r="K38" s="5">
        <f t="shared" si="1"/>
        <v>0</v>
      </c>
    </row>
    <row r="39" spans="1:11" s="15" customFormat="1" ht="21" customHeight="1">
      <c r="A39" s="124"/>
      <c r="B39" s="40" t="s">
        <v>108</v>
      </c>
      <c r="C39" s="48" t="s">
        <v>107</v>
      </c>
      <c r="D39" s="42" t="s">
        <v>93</v>
      </c>
      <c r="E39" s="98">
        <v>2520</v>
      </c>
      <c r="F39" s="58"/>
      <c r="G39" s="1"/>
      <c r="H39" s="1"/>
      <c r="I39" s="1"/>
      <c r="J39" s="1"/>
      <c r="K39" s="5">
        <f t="shared" si="1"/>
        <v>0</v>
      </c>
    </row>
    <row r="40" spans="1:11" s="15" customFormat="1" ht="21" customHeight="1">
      <c r="A40" s="124"/>
      <c r="B40" s="40" t="s">
        <v>109</v>
      </c>
      <c r="C40" s="48" t="s">
        <v>110</v>
      </c>
      <c r="D40" s="156" t="s">
        <v>94</v>
      </c>
      <c r="E40" s="96">
        <v>790</v>
      </c>
      <c r="F40" s="58"/>
      <c r="G40" s="1"/>
      <c r="H40" s="1"/>
      <c r="I40" s="1"/>
      <c r="J40" s="1"/>
      <c r="K40" s="5">
        <f t="shared" si="1"/>
        <v>0</v>
      </c>
    </row>
    <row r="41" spans="1:11" s="15" customFormat="1" ht="21" customHeight="1">
      <c r="A41" s="124"/>
      <c r="B41" s="40" t="s">
        <v>111</v>
      </c>
      <c r="C41" s="48" t="s">
        <v>112</v>
      </c>
      <c r="D41" s="156"/>
      <c r="E41" s="98">
        <v>2690</v>
      </c>
      <c r="F41" s="58"/>
      <c r="G41" s="1"/>
      <c r="H41" s="1"/>
      <c r="I41" s="1"/>
      <c r="J41" s="1"/>
      <c r="K41" s="5">
        <f t="shared" si="1"/>
        <v>0</v>
      </c>
    </row>
    <row r="42" spans="1:11" s="15" customFormat="1" ht="21" customHeight="1">
      <c r="A42" s="124"/>
      <c r="B42" s="40" t="s">
        <v>74</v>
      </c>
      <c r="C42" s="48" t="s">
        <v>113</v>
      </c>
      <c r="D42" s="156"/>
      <c r="E42" s="96">
        <v>60</v>
      </c>
      <c r="F42" s="58"/>
      <c r="G42" s="1"/>
      <c r="H42" s="1"/>
      <c r="I42" s="1"/>
      <c r="J42" s="1"/>
      <c r="K42" s="5">
        <f t="shared" si="1"/>
        <v>0</v>
      </c>
    </row>
    <row r="43" spans="1:11" s="15" customFormat="1" ht="21" customHeight="1">
      <c r="A43" s="124"/>
      <c r="B43" s="40" t="s">
        <v>114</v>
      </c>
      <c r="C43" s="48" t="s">
        <v>115</v>
      </c>
      <c r="D43" s="156"/>
      <c r="E43" s="96">
        <v>400</v>
      </c>
      <c r="F43" s="58"/>
      <c r="G43" s="1"/>
      <c r="H43" s="1"/>
      <c r="I43" s="1"/>
      <c r="J43" s="1"/>
      <c r="K43" s="5">
        <f t="shared" si="1"/>
        <v>0</v>
      </c>
    </row>
    <row r="44" spans="1:11" s="15" customFormat="1" ht="21" customHeight="1">
      <c r="A44" s="124"/>
      <c r="B44" s="40" t="s">
        <v>117</v>
      </c>
      <c r="C44" s="48" t="s">
        <v>118</v>
      </c>
      <c r="D44" s="42" t="s">
        <v>95</v>
      </c>
      <c r="E44" s="96">
        <v>460</v>
      </c>
      <c r="F44" s="58"/>
      <c r="G44" s="1"/>
      <c r="H44" s="1"/>
      <c r="I44" s="1"/>
      <c r="J44" s="1"/>
      <c r="K44" s="5">
        <f t="shared" si="1"/>
        <v>0</v>
      </c>
    </row>
    <row r="45" spans="1:11" s="15" customFormat="1" ht="21" customHeight="1">
      <c r="A45" s="124"/>
      <c r="B45" s="40" t="s">
        <v>170</v>
      </c>
      <c r="C45" s="48" t="s">
        <v>119</v>
      </c>
      <c r="D45" s="42" t="s">
        <v>96</v>
      </c>
      <c r="E45" s="96">
        <v>350</v>
      </c>
      <c r="F45" s="58"/>
      <c r="G45" s="1"/>
      <c r="H45" s="1"/>
      <c r="I45" s="1"/>
      <c r="J45" s="1"/>
      <c r="K45" s="5">
        <f t="shared" si="1"/>
        <v>0</v>
      </c>
    </row>
    <row r="46" spans="1:11" s="15" customFormat="1" ht="21" customHeight="1">
      <c r="A46" s="124"/>
      <c r="B46" s="40" t="s">
        <v>75</v>
      </c>
      <c r="C46" s="48" t="s">
        <v>116</v>
      </c>
      <c r="D46" s="42" t="s">
        <v>97</v>
      </c>
      <c r="E46" s="96">
        <v>990</v>
      </c>
      <c r="F46" s="58"/>
      <c r="G46" s="1"/>
      <c r="H46" s="1"/>
      <c r="I46" s="1"/>
      <c r="J46" s="1"/>
      <c r="K46" s="5">
        <f t="shared" si="1"/>
        <v>0</v>
      </c>
    </row>
    <row r="47" spans="1:11" s="15" customFormat="1" ht="21" customHeight="1">
      <c r="A47" s="124"/>
      <c r="B47" s="43" t="s">
        <v>76</v>
      </c>
      <c r="C47" s="48" t="s">
        <v>120</v>
      </c>
      <c r="D47" s="42" t="s">
        <v>98</v>
      </c>
      <c r="E47" s="96">
        <v>750</v>
      </c>
      <c r="F47" s="58"/>
      <c r="G47" s="1"/>
      <c r="H47" s="1"/>
      <c r="I47" s="1"/>
      <c r="J47" s="1"/>
      <c r="K47" s="5">
        <f t="shared" si="1"/>
        <v>0</v>
      </c>
    </row>
    <row r="48" spans="1:11">
      <c r="A48" s="124"/>
      <c r="B48" s="40" t="s">
        <v>77</v>
      </c>
      <c r="C48" s="49" t="s">
        <v>121</v>
      </c>
      <c r="D48" s="42" t="s">
        <v>98</v>
      </c>
      <c r="E48" s="98">
        <v>1900</v>
      </c>
      <c r="F48" s="58"/>
      <c r="G48" s="1"/>
      <c r="H48" s="1"/>
      <c r="I48" s="1"/>
      <c r="J48" s="1"/>
      <c r="K48" s="5">
        <f t="shared" ref="K48:K56" si="2">SUM(F48:J48)</f>
        <v>0</v>
      </c>
    </row>
    <row r="49" spans="1:11" ht="22.5" customHeight="1">
      <c r="A49" s="124"/>
      <c r="B49" s="40" t="s">
        <v>78</v>
      </c>
      <c r="C49" s="48" t="s">
        <v>122</v>
      </c>
      <c r="D49" s="41" t="s">
        <v>99</v>
      </c>
      <c r="E49" s="96">
        <v>490</v>
      </c>
      <c r="F49" s="58"/>
      <c r="G49" s="1"/>
      <c r="H49" s="1"/>
      <c r="I49" s="1"/>
      <c r="J49" s="1"/>
      <c r="K49" s="5">
        <f t="shared" si="2"/>
        <v>0</v>
      </c>
    </row>
    <row r="50" spans="1:11" s="16" customFormat="1" ht="22.5" customHeight="1">
      <c r="A50" s="124"/>
      <c r="B50" s="40" t="s">
        <v>79</v>
      </c>
      <c r="C50" s="48" t="s">
        <v>123</v>
      </c>
      <c r="D50" s="41" t="s">
        <v>99</v>
      </c>
      <c r="E50" s="96">
        <v>490</v>
      </c>
      <c r="F50" s="58"/>
      <c r="G50" s="1"/>
      <c r="H50" s="1"/>
      <c r="I50" s="1"/>
      <c r="J50" s="1"/>
      <c r="K50" s="5">
        <f t="shared" si="2"/>
        <v>0</v>
      </c>
    </row>
    <row r="51" spans="1:11" s="16" customFormat="1" ht="22.5" customHeight="1">
      <c r="A51" s="124"/>
      <c r="B51" s="40" t="s">
        <v>80</v>
      </c>
      <c r="C51" s="48" t="s">
        <v>124</v>
      </c>
      <c r="D51" s="42" t="s">
        <v>100</v>
      </c>
      <c r="E51" s="96">
        <v>880</v>
      </c>
      <c r="F51" s="58"/>
      <c r="G51" s="1"/>
      <c r="H51" s="1"/>
      <c r="I51" s="1"/>
      <c r="J51" s="1"/>
      <c r="K51" s="5">
        <f t="shared" si="2"/>
        <v>0</v>
      </c>
    </row>
    <row r="52" spans="1:11" s="15" customFormat="1" ht="21" customHeight="1">
      <c r="A52" s="124"/>
      <c r="B52" s="40" t="s">
        <v>81</v>
      </c>
      <c r="C52" s="48" t="s">
        <v>125</v>
      </c>
      <c r="D52" s="42" t="s">
        <v>101</v>
      </c>
      <c r="E52" s="96">
        <v>650</v>
      </c>
      <c r="F52" s="58"/>
      <c r="G52" s="1"/>
      <c r="H52" s="1"/>
      <c r="I52" s="1"/>
      <c r="J52" s="1"/>
      <c r="K52" s="5">
        <f t="shared" si="2"/>
        <v>0</v>
      </c>
    </row>
    <row r="53" spans="1:11" s="16" customFormat="1" ht="22.5" customHeight="1">
      <c r="A53" s="124"/>
      <c r="B53" s="44" t="s">
        <v>82</v>
      </c>
      <c r="C53" s="48" t="s">
        <v>128</v>
      </c>
      <c r="D53" s="50"/>
      <c r="E53" s="96">
        <v>5</v>
      </c>
      <c r="F53" s="58"/>
      <c r="G53" s="1"/>
      <c r="H53" s="1"/>
      <c r="I53" s="1"/>
      <c r="J53" s="1"/>
      <c r="K53" s="5">
        <f t="shared" si="2"/>
        <v>0</v>
      </c>
    </row>
    <row r="54" spans="1:11" s="15" customFormat="1" ht="28.5" customHeight="1">
      <c r="A54" s="124"/>
      <c r="B54" s="44" t="s">
        <v>83</v>
      </c>
      <c r="C54" s="49" t="s">
        <v>126</v>
      </c>
      <c r="D54" s="42"/>
      <c r="E54" s="96">
        <v>20</v>
      </c>
      <c r="F54" s="58"/>
      <c r="G54" s="1"/>
      <c r="H54" s="1"/>
      <c r="I54" s="1"/>
      <c r="J54" s="1"/>
      <c r="K54" s="5">
        <f t="shared" si="2"/>
        <v>0</v>
      </c>
    </row>
    <row r="55" spans="1:11" s="15" customFormat="1" ht="27" customHeight="1" thickBot="1">
      <c r="A55" s="124"/>
      <c r="B55" s="45" t="s">
        <v>84</v>
      </c>
      <c r="C55" s="51" t="s">
        <v>127</v>
      </c>
      <c r="D55" s="52"/>
      <c r="E55" s="99">
        <v>15</v>
      </c>
      <c r="F55" s="58"/>
      <c r="G55" s="1"/>
      <c r="H55" s="1"/>
      <c r="I55" s="1"/>
      <c r="J55" s="1"/>
      <c r="K55" s="5">
        <f t="shared" si="2"/>
        <v>0</v>
      </c>
    </row>
    <row r="56" spans="1:11" s="15" customFormat="1">
      <c r="A56" s="169" t="s">
        <v>20</v>
      </c>
      <c r="B56" s="170"/>
      <c r="C56" s="170"/>
      <c r="D56" s="170"/>
      <c r="E56" s="171"/>
      <c r="F56" s="6">
        <f>SUM(F13:F55)</f>
        <v>0</v>
      </c>
      <c r="G56" s="6">
        <f>SUM(G13:G55)</f>
        <v>0</v>
      </c>
      <c r="H56" s="6">
        <f>SUM(H13:H55)</f>
        <v>0</v>
      </c>
      <c r="I56" s="6">
        <f>SUM(I13:I55)</f>
        <v>0</v>
      </c>
      <c r="J56" s="6">
        <f>SUM(J13:J55)</f>
        <v>0</v>
      </c>
      <c r="K56" s="5">
        <f t="shared" si="2"/>
        <v>0</v>
      </c>
    </row>
    <row r="57" spans="1:11" s="15" customFormat="1" ht="17.25" thickBot="1">
      <c r="A57" s="172" t="s">
        <v>11</v>
      </c>
      <c r="B57" s="173"/>
      <c r="C57" s="173"/>
      <c r="D57" s="173"/>
      <c r="E57" s="173"/>
      <c r="F57" s="7">
        <f>SUMPRODUCT(E13:E55,F13:F55)</f>
        <v>0</v>
      </c>
      <c r="G57" s="7">
        <f>SUMPRODUCT(E13:E55,G13:G55)</f>
        <v>0</v>
      </c>
      <c r="H57" s="7">
        <f>SUMPRODUCT(E13:E55,H13:H55)</f>
        <v>0</v>
      </c>
      <c r="I57" s="7">
        <f>SUMPRODUCT(E13:E55,I13:I55)</f>
        <v>0</v>
      </c>
      <c r="J57" s="7">
        <f>SUMPRODUCT(E13:E55,J13:J55)</f>
        <v>0</v>
      </c>
      <c r="K57" s="8">
        <f>SUM(F57:J57)</f>
        <v>0</v>
      </c>
    </row>
    <row r="58" spans="1:11" ht="19.5" customHeight="1">
      <c r="A58" s="116" t="s">
        <v>19</v>
      </c>
      <c r="B58" s="120" t="s">
        <v>6</v>
      </c>
      <c r="C58" s="120" t="s">
        <v>7</v>
      </c>
      <c r="D58" s="120"/>
      <c r="E58" s="147" t="s">
        <v>8</v>
      </c>
      <c r="F58" s="145" t="s">
        <v>0</v>
      </c>
      <c r="G58" s="145"/>
      <c r="H58" s="145"/>
      <c r="I58" s="145"/>
      <c r="J58" s="145"/>
      <c r="K58" s="142" t="s">
        <v>9</v>
      </c>
    </row>
    <row r="59" spans="1:11">
      <c r="A59" s="117"/>
      <c r="B59" s="121"/>
      <c r="C59" s="121"/>
      <c r="D59" s="121"/>
      <c r="E59" s="148"/>
      <c r="F59" s="59" t="s">
        <v>10</v>
      </c>
      <c r="G59" s="59" t="s">
        <v>10</v>
      </c>
      <c r="H59" s="59" t="s">
        <v>10</v>
      </c>
      <c r="I59" s="59" t="s">
        <v>10</v>
      </c>
      <c r="J59" s="59" t="s">
        <v>10</v>
      </c>
      <c r="K59" s="143"/>
    </row>
    <row r="60" spans="1:11" ht="22.5" customHeight="1" thickBot="1">
      <c r="A60" s="118"/>
      <c r="B60" s="122"/>
      <c r="C60" s="122"/>
      <c r="D60" s="122"/>
      <c r="E60" s="167"/>
      <c r="F60" s="61" t="s">
        <v>48</v>
      </c>
      <c r="G60" s="61" t="s">
        <v>48</v>
      </c>
      <c r="H60" s="61" t="s">
        <v>48</v>
      </c>
      <c r="I60" s="61" t="s">
        <v>48</v>
      </c>
      <c r="J60" s="61" t="s">
        <v>48</v>
      </c>
      <c r="K60" s="152"/>
    </row>
    <row r="61" spans="1:11" ht="21" customHeight="1">
      <c r="A61" s="123" t="s">
        <v>22</v>
      </c>
      <c r="B61" s="81" t="s">
        <v>129</v>
      </c>
      <c r="C61" s="78" t="s">
        <v>144</v>
      </c>
      <c r="D61" s="56" t="s">
        <v>138</v>
      </c>
      <c r="E61" s="95">
        <v>350</v>
      </c>
      <c r="F61" s="58"/>
      <c r="G61" s="1"/>
      <c r="H61" s="1"/>
      <c r="I61" s="1"/>
      <c r="J61" s="1"/>
      <c r="K61" s="19">
        <f>SUM(F61:J61)</f>
        <v>0</v>
      </c>
    </row>
    <row r="62" spans="1:11">
      <c r="A62" s="124"/>
      <c r="B62" s="28" t="s">
        <v>130</v>
      </c>
      <c r="C62" s="79" t="s">
        <v>145</v>
      </c>
      <c r="D62" s="157" t="s">
        <v>139</v>
      </c>
      <c r="E62" s="96">
        <v>499</v>
      </c>
      <c r="F62" s="58"/>
      <c r="G62" s="1"/>
      <c r="H62" s="1"/>
      <c r="I62" s="1"/>
      <c r="J62" s="1"/>
      <c r="K62" s="5">
        <f>SUM(F62:J62)</f>
        <v>0</v>
      </c>
    </row>
    <row r="63" spans="1:11" ht="21" customHeight="1">
      <c r="A63" s="124"/>
      <c r="B63" s="28" t="s">
        <v>131</v>
      </c>
      <c r="C63" s="79" t="s">
        <v>146</v>
      </c>
      <c r="D63" s="157"/>
      <c r="E63" s="96">
        <v>250</v>
      </c>
      <c r="F63" s="58"/>
      <c r="G63" s="1"/>
      <c r="H63" s="1"/>
      <c r="I63" s="1"/>
      <c r="J63" s="1"/>
      <c r="K63" s="5">
        <f t="shared" ref="K63:K79" si="3">SUM(F63:J63)</f>
        <v>0</v>
      </c>
    </row>
    <row r="64" spans="1:11" ht="21" customHeight="1">
      <c r="A64" s="124"/>
      <c r="B64" s="28" t="s">
        <v>132</v>
      </c>
      <c r="C64" s="79" t="s">
        <v>147</v>
      </c>
      <c r="D64" s="157" t="s">
        <v>140</v>
      </c>
      <c r="E64" s="96">
        <v>420</v>
      </c>
      <c r="F64" s="58"/>
      <c r="G64" s="1"/>
      <c r="H64" s="1"/>
      <c r="I64" s="1"/>
      <c r="J64" s="1"/>
      <c r="K64" s="5">
        <f t="shared" si="3"/>
        <v>0</v>
      </c>
    </row>
    <row r="65" spans="1:11" ht="21" customHeight="1">
      <c r="A65" s="124"/>
      <c r="B65" s="28" t="s">
        <v>175</v>
      </c>
      <c r="C65" s="79" t="s">
        <v>176</v>
      </c>
      <c r="D65" s="157"/>
      <c r="E65" s="96">
        <v>630</v>
      </c>
      <c r="F65" s="58"/>
      <c r="G65" s="1"/>
      <c r="H65" s="1"/>
      <c r="I65" s="1"/>
      <c r="J65" s="1"/>
      <c r="K65" s="5">
        <f t="shared" si="3"/>
        <v>0</v>
      </c>
    </row>
    <row r="66" spans="1:11" s="15" customFormat="1">
      <c r="A66" s="124"/>
      <c r="B66" s="28" t="s">
        <v>151</v>
      </c>
      <c r="C66" s="79" t="s">
        <v>150</v>
      </c>
      <c r="D66" s="50" t="s">
        <v>49</v>
      </c>
      <c r="E66" s="96">
        <v>660</v>
      </c>
      <c r="F66" s="58"/>
      <c r="G66" s="1"/>
      <c r="H66" s="1"/>
      <c r="I66" s="1"/>
      <c r="J66" s="1"/>
      <c r="K66" s="5">
        <f t="shared" si="3"/>
        <v>0</v>
      </c>
    </row>
    <row r="67" spans="1:11" ht="21" customHeight="1">
      <c r="A67" s="124"/>
      <c r="B67" s="108" t="s">
        <v>133</v>
      </c>
      <c r="C67" s="109" t="s">
        <v>174</v>
      </c>
      <c r="D67" s="57" t="s">
        <v>141</v>
      </c>
      <c r="E67" s="96">
        <v>240</v>
      </c>
      <c r="F67" s="58"/>
      <c r="G67" s="1"/>
      <c r="H67" s="1"/>
      <c r="I67" s="1"/>
      <c r="J67" s="1"/>
      <c r="K67" s="5">
        <f t="shared" si="3"/>
        <v>0</v>
      </c>
    </row>
    <row r="68" spans="1:11" ht="21" customHeight="1">
      <c r="A68" s="124"/>
      <c r="B68" s="108" t="s">
        <v>134</v>
      </c>
      <c r="C68" s="109" t="s">
        <v>174</v>
      </c>
      <c r="D68" s="157" t="s">
        <v>142</v>
      </c>
      <c r="E68" s="96">
        <v>299</v>
      </c>
      <c r="F68" s="58"/>
      <c r="G68" s="1"/>
      <c r="H68" s="1"/>
      <c r="I68" s="1"/>
      <c r="J68" s="1"/>
      <c r="K68" s="5">
        <f t="shared" si="3"/>
        <v>0</v>
      </c>
    </row>
    <row r="69" spans="1:11" ht="21" customHeight="1">
      <c r="A69" s="124"/>
      <c r="B69" s="28" t="s">
        <v>135</v>
      </c>
      <c r="C69" s="79" t="s">
        <v>148</v>
      </c>
      <c r="D69" s="157"/>
      <c r="E69" s="96">
        <v>188</v>
      </c>
      <c r="F69" s="58"/>
      <c r="G69" s="1"/>
      <c r="H69" s="1"/>
      <c r="I69" s="1"/>
      <c r="J69" s="1"/>
      <c r="K69" s="5">
        <f t="shared" si="3"/>
        <v>0</v>
      </c>
    </row>
    <row r="70" spans="1:11" ht="21" customHeight="1" thickBot="1">
      <c r="A70" s="124"/>
      <c r="B70" s="82" t="s">
        <v>136</v>
      </c>
      <c r="C70" s="80" t="s">
        <v>149</v>
      </c>
      <c r="D70" s="84" t="s">
        <v>143</v>
      </c>
      <c r="E70" s="99">
        <v>358</v>
      </c>
      <c r="F70" s="58"/>
      <c r="G70" s="1"/>
      <c r="H70" s="1"/>
      <c r="I70" s="1"/>
      <c r="J70" s="1"/>
      <c r="K70" s="5">
        <f t="shared" si="3"/>
        <v>0</v>
      </c>
    </row>
    <row r="71" spans="1:11" ht="21" customHeight="1">
      <c r="A71" s="124"/>
      <c r="B71" s="29" t="s">
        <v>39</v>
      </c>
      <c r="C71" s="85" t="s">
        <v>160</v>
      </c>
      <c r="D71" s="125" t="s">
        <v>161</v>
      </c>
      <c r="E71" s="100">
        <v>250</v>
      </c>
      <c r="F71" s="58"/>
      <c r="G71" s="1"/>
      <c r="H71" s="1"/>
      <c r="I71" s="1"/>
      <c r="J71" s="1"/>
      <c r="K71" s="5">
        <f t="shared" si="3"/>
        <v>0</v>
      </c>
    </row>
    <row r="72" spans="1:11" ht="21" customHeight="1">
      <c r="A72" s="124"/>
      <c r="B72" s="29" t="s">
        <v>40</v>
      </c>
      <c r="C72" s="86" t="s">
        <v>159</v>
      </c>
      <c r="D72" s="126"/>
      <c r="E72" s="101">
        <v>160</v>
      </c>
      <c r="F72" s="58"/>
      <c r="G72" s="1"/>
      <c r="H72" s="1"/>
      <c r="I72" s="1"/>
      <c r="J72" s="1"/>
      <c r="K72" s="5">
        <f t="shared" si="3"/>
        <v>0</v>
      </c>
    </row>
    <row r="73" spans="1:11" ht="21" customHeight="1">
      <c r="A73" s="124"/>
      <c r="B73" s="29" t="s">
        <v>41</v>
      </c>
      <c r="C73" s="86" t="s">
        <v>163</v>
      </c>
      <c r="D73" s="90" t="s">
        <v>162</v>
      </c>
      <c r="E73" s="101">
        <v>250</v>
      </c>
      <c r="F73" s="58"/>
      <c r="G73" s="1"/>
      <c r="H73" s="1"/>
      <c r="I73" s="1"/>
      <c r="J73" s="1"/>
      <c r="K73" s="5">
        <f t="shared" si="3"/>
        <v>0</v>
      </c>
    </row>
    <row r="74" spans="1:11" ht="21" customHeight="1">
      <c r="A74" s="124"/>
      <c r="B74" s="29" t="s">
        <v>137</v>
      </c>
      <c r="C74" s="86" t="s">
        <v>165</v>
      </c>
      <c r="D74" s="90" t="s">
        <v>164</v>
      </c>
      <c r="E74" s="101">
        <v>240</v>
      </c>
      <c r="F74" s="58"/>
      <c r="G74" s="1"/>
      <c r="H74" s="1"/>
      <c r="I74" s="1"/>
      <c r="J74" s="1"/>
      <c r="K74" s="5">
        <f t="shared" si="3"/>
        <v>0</v>
      </c>
    </row>
    <row r="75" spans="1:11" ht="21" customHeight="1">
      <c r="A75" s="124"/>
      <c r="B75" s="29" t="s">
        <v>42</v>
      </c>
      <c r="C75" s="86" t="s">
        <v>159</v>
      </c>
      <c r="D75" s="88" t="s">
        <v>166</v>
      </c>
      <c r="E75" s="102">
        <v>335</v>
      </c>
      <c r="F75" s="58"/>
      <c r="G75" s="1"/>
      <c r="H75" s="1"/>
      <c r="I75" s="1"/>
      <c r="J75" s="1"/>
      <c r="K75" s="5">
        <f t="shared" si="3"/>
        <v>0</v>
      </c>
    </row>
    <row r="76" spans="1:11" s="17" customFormat="1" ht="21" customHeight="1">
      <c r="A76" s="124"/>
      <c r="B76" s="29" t="s">
        <v>43</v>
      </c>
      <c r="C76" s="86" t="s">
        <v>159</v>
      </c>
      <c r="D76" s="88" t="s">
        <v>166</v>
      </c>
      <c r="E76" s="102">
        <v>355</v>
      </c>
      <c r="F76" s="58"/>
      <c r="G76" s="1"/>
      <c r="H76" s="1"/>
      <c r="I76" s="1"/>
      <c r="J76" s="1"/>
      <c r="K76" s="5">
        <f t="shared" si="3"/>
        <v>0</v>
      </c>
    </row>
    <row r="77" spans="1:11" s="17" customFormat="1" ht="21" customHeight="1">
      <c r="A77" s="124"/>
      <c r="B77" s="29" t="s">
        <v>44</v>
      </c>
      <c r="C77" s="86" t="s">
        <v>159</v>
      </c>
      <c r="D77" s="88" t="s">
        <v>167</v>
      </c>
      <c r="E77" s="102">
        <v>360</v>
      </c>
      <c r="F77" s="58"/>
      <c r="G77" s="1"/>
      <c r="H77" s="1"/>
      <c r="I77" s="1"/>
      <c r="J77" s="1"/>
      <c r="K77" s="5">
        <f t="shared" si="3"/>
        <v>0</v>
      </c>
    </row>
    <row r="78" spans="1:11" s="17" customFormat="1" ht="21" customHeight="1" thickBot="1">
      <c r="A78" s="124"/>
      <c r="B78" s="83" t="s">
        <v>158</v>
      </c>
      <c r="C78" s="87" t="s">
        <v>168</v>
      </c>
      <c r="D78" s="89" t="s">
        <v>169</v>
      </c>
      <c r="E78" s="103">
        <v>138</v>
      </c>
      <c r="F78" s="58"/>
      <c r="G78" s="1"/>
      <c r="H78" s="1"/>
      <c r="I78" s="1"/>
      <c r="J78" s="1"/>
      <c r="K78" s="5">
        <f t="shared" si="3"/>
        <v>0</v>
      </c>
    </row>
    <row r="79" spans="1:11" s="11" customFormat="1">
      <c r="A79" s="110" t="s">
        <v>23</v>
      </c>
      <c r="B79" s="111"/>
      <c r="C79" s="111"/>
      <c r="D79" s="112"/>
      <c r="E79" s="22"/>
      <c r="F79" s="9">
        <f>SUM(F61:F78)</f>
        <v>0</v>
      </c>
      <c r="G79" s="9">
        <f t="shared" ref="G79:J79" si="4">SUM(G61:G78)</f>
        <v>0</v>
      </c>
      <c r="H79" s="9">
        <f t="shared" si="4"/>
        <v>0</v>
      </c>
      <c r="I79" s="9">
        <f t="shared" si="4"/>
        <v>0</v>
      </c>
      <c r="J79" s="9">
        <f t="shared" si="4"/>
        <v>0</v>
      </c>
      <c r="K79" s="5">
        <f t="shared" si="3"/>
        <v>0</v>
      </c>
    </row>
    <row r="80" spans="1:11" s="11" customFormat="1" ht="17.25" thickBot="1">
      <c r="A80" s="113" t="s">
        <v>11</v>
      </c>
      <c r="B80" s="114"/>
      <c r="C80" s="114"/>
      <c r="D80" s="115"/>
      <c r="E80" s="23"/>
      <c r="F80" s="10">
        <f>SUMPRODUCT(E61:E78,F61:F78)</f>
        <v>0</v>
      </c>
      <c r="G80" s="10">
        <f>SUMPRODUCT(E61:E78,G61:G78)</f>
        <v>0</v>
      </c>
      <c r="H80" s="10">
        <f>SUMPRODUCT(E61:E78,H61:H78)</f>
        <v>0</v>
      </c>
      <c r="I80" s="10">
        <f>SUMPRODUCT(E61:E78,I61:I78)</f>
        <v>0</v>
      </c>
      <c r="J80" s="10">
        <f>SUMPRODUCT(E61:E78,J61:J78)</f>
        <v>0</v>
      </c>
      <c r="K80" s="8">
        <f>SUMPRODUCT(E61:E78,K61:K78)</f>
        <v>0</v>
      </c>
    </row>
    <row r="81" spans="1:11" s="11" customFormat="1">
      <c r="A81" s="73"/>
      <c r="B81" s="74" t="s">
        <v>21</v>
      </c>
      <c r="C81" s="72"/>
      <c r="D81" s="72"/>
      <c r="E81" s="72"/>
      <c r="F81" s="73"/>
      <c r="G81" s="73"/>
      <c r="H81" s="73"/>
      <c r="I81" s="73"/>
      <c r="J81" s="73"/>
      <c r="K81" s="73"/>
    </row>
    <row r="82" spans="1:11" s="11" customFormat="1">
      <c r="A82" s="75"/>
      <c r="B82" s="75" t="s">
        <v>31</v>
      </c>
      <c r="C82" s="69"/>
      <c r="D82" s="69"/>
      <c r="E82" s="69"/>
      <c r="F82" s="76"/>
      <c r="G82" s="76"/>
      <c r="H82" s="76"/>
      <c r="I82" s="77"/>
      <c r="J82" s="75"/>
      <c r="K82" s="75"/>
    </row>
    <row r="83" spans="1:11" s="11" customFormat="1" ht="16.149999999999999" customHeight="1">
      <c r="A83" s="130" t="s">
        <v>1</v>
      </c>
      <c r="B83" s="130"/>
      <c r="C83" s="130" t="s">
        <v>2</v>
      </c>
      <c r="D83" s="130"/>
      <c r="E83" s="130"/>
      <c r="F83" s="130"/>
      <c r="G83" s="130" t="s">
        <v>18</v>
      </c>
      <c r="H83" s="130"/>
      <c r="I83" s="130"/>
      <c r="J83" s="129"/>
      <c r="K83" s="129"/>
    </row>
    <row r="84" spans="1:11" s="11" customFormat="1" ht="16.149999999999999" customHeight="1">
      <c r="A84" s="130"/>
      <c r="B84" s="130"/>
      <c r="C84" s="130"/>
      <c r="D84" s="130"/>
      <c r="E84" s="130"/>
      <c r="F84" s="130"/>
      <c r="G84" s="130" t="s">
        <v>3</v>
      </c>
      <c r="H84" s="130"/>
      <c r="I84" s="130"/>
      <c r="J84" s="130"/>
      <c r="K84" s="130"/>
    </row>
    <row r="85" spans="1:11" ht="16.149999999999999" customHeight="1">
      <c r="A85" s="128" t="s">
        <v>25</v>
      </c>
      <c r="B85" s="128"/>
      <c r="C85" s="131" t="s">
        <v>26</v>
      </c>
      <c r="D85" s="132"/>
      <c r="E85" s="132"/>
      <c r="F85" s="133"/>
      <c r="G85" s="128" t="s">
        <v>27</v>
      </c>
      <c r="H85" s="128"/>
      <c r="I85" s="129"/>
      <c r="J85" s="129"/>
      <c r="K85" s="129"/>
    </row>
    <row r="86" spans="1:11" ht="16.149999999999999" customHeight="1">
      <c r="A86" s="128" t="s">
        <v>24</v>
      </c>
      <c r="B86" s="128"/>
      <c r="C86" s="134"/>
      <c r="D86" s="135"/>
      <c r="E86" s="136"/>
      <c r="F86" s="137"/>
      <c r="G86" s="129"/>
      <c r="H86" s="129"/>
      <c r="I86" s="129"/>
      <c r="J86" s="129"/>
      <c r="K86" s="129"/>
    </row>
    <row r="87" spans="1:11" ht="16.149999999999999" customHeight="1">
      <c r="A87" s="129" t="s">
        <v>4</v>
      </c>
      <c r="B87" s="129"/>
      <c r="C87" s="134"/>
      <c r="D87" s="135"/>
      <c r="E87" s="136"/>
      <c r="F87" s="137"/>
      <c r="G87" s="128" t="s">
        <v>28</v>
      </c>
      <c r="H87" s="128"/>
      <c r="I87" s="129"/>
      <c r="J87" s="129"/>
      <c r="K87" s="129"/>
    </row>
    <row r="88" spans="1:11" ht="16.149999999999999" customHeight="1">
      <c r="A88" s="129" t="s">
        <v>5</v>
      </c>
      <c r="B88" s="129"/>
      <c r="C88" s="138"/>
      <c r="D88" s="139"/>
      <c r="E88" s="139"/>
      <c r="F88" s="140"/>
      <c r="G88" s="129"/>
      <c r="H88" s="129"/>
      <c r="I88" s="129"/>
      <c r="J88" s="129"/>
      <c r="K88" s="129"/>
    </row>
    <row r="89" spans="1:11">
      <c r="A89" s="11"/>
      <c r="B89" s="4"/>
      <c r="C89" s="21"/>
      <c r="D89" s="21"/>
      <c r="E89" s="24"/>
      <c r="F89" s="4"/>
      <c r="G89" s="4"/>
      <c r="H89" s="4"/>
      <c r="I89" s="11"/>
      <c r="J89" s="11"/>
      <c r="K89" s="11"/>
    </row>
    <row r="90" spans="1:11">
      <c r="A90" s="11"/>
      <c r="B90" s="4"/>
      <c r="C90" s="21"/>
      <c r="D90" s="21"/>
      <c r="E90" s="24"/>
      <c r="F90" s="4"/>
      <c r="G90" s="4"/>
      <c r="H90" s="4"/>
      <c r="I90" s="11"/>
      <c r="J90" s="11"/>
      <c r="K90" s="11"/>
    </row>
    <row r="91" spans="1:11">
      <c r="A91" s="11"/>
      <c r="B91" s="4"/>
      <c r="C91" s="21"/>
      <c r="D91" s="21"/>
      <c r="E91" s="24"/>
      <c r="F91" s="4"/>
      <c r="G91" s="4"/>
      <c r="H91" s="4"/>
      <c r="I91" s="11"/>
      <c r="J91" s="11"/>
      <c r="K91" s="11"/>
    </row>
    <row r="92" spans="1:11">
      <c r="A92" s="11"/>
      <c r="B92" s="4"/>
      <c r="C92" s="21"/>
      <c r="D92" s="21"/>
      <c r="E92" s="24"/>
      <c r="F92" s="4"/>
      <c r="G92" s="4"/>
      <c r="H92" s="4"/>
      <c r="I92" s="11"/>
      <c r="J92" s="11"/>
      <c r="K92" s="11"/>
    </row>
    <row r="93" spans="1:11">
      <c r="A93" s="11"/>
      <c r="B93" s="4"/>
      <c r="C93" s="21"/>
      <c r="D93" s="21"/>
      <c r="E93" s="24"/>
      <c r="F93" s="4"/>
      <c r="G93" s="4"/>
      <c r="H93" s="4"/>
      <c r="I93" s="11"/>
      <c r="J93" s="11"/>
      <c r="K93" s="11"/>
    </row>
    <row r="94" spans="1:11">
      <c r="A94" s="11"/>
      <c r="B94" s="4"/>
      <c r="C94" s="21"/>
      <c r="D94" s="21"/>
      <c r="E94" s="24"/>
      <c r="F94" s="4"/>
      <c r="G94" s="4"/>
      <c r="H94" s="4"/>
      <c r="I94" s="11"/>
      <c r="J94" s="11"/>
      <c r="K94" s="11"/>
    </row>
    <row r="95" spans="1:11">
      <c r="A95" s="11"/>
      <c r="B95" s="4"/>
      <c r="C95" s="21"/>
      <c r="D95" s="21"/>
      <c r="E95" s="24"/>
      <c r="F95" s="4"/>
      <c r="G95" s="4"/>
      <c r="H95" s="4"/>
      <c r="I95" s="11"/>
      <c r="J95" s="11"/>
      <c r="K95" s="11"/>
    </row>
    <row r="96" spans="1:11">
      <c r="A96" s="11"/>
      <c r="B96" s="4"/>
      <c r="C96" s="21"/>
      <c r="D96" s="21"/>
      <c r="E96" s="24"/>
      <c r="F96" s="4"/>
      <c r="G96" s="4"/>
      <c r="H96" s="4"/>
      <c r="I96" s="11"/>
      <c r="J96" s="11"/>
      <c r="K96" s="11"/>
    </row>
    <row r="97" spans="1:11">
      <c r="A97" s="11"/>
      <c r="B97" s="4"/>
      <c r="C97" s="21"/>
      <c r="D97" s="21"/>
      <c r="E97" s="24"/>
      <c r="F97" s="4"/>
      <c r="G97" s="4"/>
      <c r="H97" s="4"/>
      <c r="I97" s="11"/>
      <c r="J97" s="11"/>
      <c r="K97" s="11"/>
    </row>
    <row r="98" spans="1:11">
      <c r="A98" s="11"/>
      <c r="B98" s="4"/>
      <c r="C98" s="21"/>
      <c r="D98" s="21"/>
      <c r="E98" s="24"/>
      <c r="F98" s="4"/>
      <c r="G98" s="4"/>
      <c r="H98" s="4"/>
      <c r="I98" s="11"/>
      <c r="J98" s="11"/>
      <c r="K98" s="11"/>
    </row>
    <row r="99" spans="1:11">
      <c r="A99" s="11"/>
      <c r="B99" s="4"/>
      <c r="C99" s="21"/>
      <c r="D99" s="21"/>
      <c r="E99" s="24"/>
      <c r="F99" s="4"/>
      <c r="G99" s="4"/>
      <c r="H99" s="4"/>
      <c r="I99" s="11"/>
      <c r="J99" s="11"/>
      <c r="K99" s="11"/>
    </row>
    <row r="100" spans="1:11">
      <c r="A100" s="11"/>
      <c r="B100" s="4"/>
      <c r="C100" s="21"/>
      <c r="D100" s="21"/>
      <c r="E100" s="24"/>
      <c r="F100" s="4"/>
      <c r="G100" s="4"/>
      <c r="H100" s="4"/>
      <c r="I100" s="11"/>
      <c r="J100" s="11"/>
      <c r="K100" s="11"/>
    </row>
    <row r="101" spans="1:11">
      <c r="A101" s="11"/>
      <c r="B101" s="4"/>
      <c r="C101" s="21"/>
      <c r="D101" s="21"/>
      <c r="E101" s="24"/>
      <c r="F101" s="4"/>
      <c r="G101" s="4"/>
      <c r="H101" s="4"/>
      <c r="I101" s="11"/>
      <c r="J101" s="11"/>
      <c r="K101" s="11"/>
    </row>
    <row r="102" spans="1:11">
      <c r="A102" s="11"/>
      <c r="B102" s="4"/>
      <c r="C102" s="21"/>
      <c r="D102" s="21"/>
      <c r="E102" s="24"/>
      <c r="F102" s="4"/>
      <c r="G102" s="4"/>
      <c r="H102" s="4"/>
      <c r="I102" s="11"/>
      <c r="J102" s="11"/>
      <c r="K102" s="11"/>
    </row>
    <row r="103" spans="1:11">
      <c r="A103" s="11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</row>
  </sheetData>
  <mergeCells count="46">
    <mergeCell ref="A10:A12"/>
    <mergeCell ref="A56:E56"/>
    <mergeCell ref="A57:E57"/>
    <mergeCell ref="B31:B33"/>
    <mergeCell ref="E31:E33"/>
    <mergeCell ref="F31:J31"/>
    <mergeCell ref="K31:K33"/>
    <mergeCell ref="A31:A33"/>
    <mergeCell ref="A61:A78"/>
    <mergeCell ref="A13:A30"/>
    <mergeCell ref="D40:D43"/>
    <mergeCell ref="D62:D63"/>
    <mergeCell ref="C13:D18"/>
    <mergeCell ref="D19:D28"/>
    <mergeCell ref="E58:E60"/>
    <mergeCell ref="F58:J58"/>
    <mergeCell ref="K58:K60"/>
    <mergeCell ref="C58:D60"/>
    <mergeCell ref="D68:D69"/>
    <mergeCell ref="D64:D65"/>
    <mergeCell ref="B1:K1"/>
    <mergeCell ref="K10:K12"/>
    <mergeCell ref="F10:J10"/>
    <mergeCell ref="B10:B12"/>
    <mergeCell ref="E10:E12"/>
    <mergeCell ref="B6:K6"/>
    <mergeCell ref="C10:D12"/>
    <mergeCell ref="B103:K103"/>
    <mergeCell ref="G87:K88"/>
    <mergeCell ref="G84:K84"/>
    <mergeCell ref="C83:F84"/>
    <mergeCell ref="G83:K83"/>
    <mergeCell ref="G85:K86"/>
    <mergeCell ref="A83:B84"/>
    <mergeCell ref="A85:B85"/>
    <mergeCell ref="A86:B86"/>
    <mergeCell ref="A87:B87"/>
    <mergeCell ref="A88:B88"/>
    <mergeCell ref="C85:F88"/>
    <mergeCell ref="A79:D79"/>
    <mergeCell ref="A80:D80"/>
    <mergeCell ref="A58:A60"/>
    <mergeCell ref="C31:D33"/>
    <mergeCell ref="B58:B60"/>
    <mergeCell ref="A34:A55"/>
    <mergeCell ref="D71:D72"/>
  </mergeCells>
  <phoneticPr fontId="2" type="noConversion"/>
  <pageMargins left="0.19685039370078741" right="0.19685039370078741" top="0.19685039370078741" bottom="0.19685039370078741" header="0.31496062992125984" footer="0.31496062992125984"/>
  <pageSetup paperSize="9" scale="79" fitToHeight="3" orientation="landscape" r:id="rId1"/>
  <headerFooter scaleWithDoc="0" alignWithMargins="0"/>
  <rowBreaks count="2" manualBreakCount="2">
    <brk id="30" max="10" man="1"/>
    <brk id="57" max="10" man="1"/>
  </rowBreaks>
  <colBreaks count="1" manualBreakCount="1">
    <brk id="11" max="10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2025母親節班配預購單</vt:lpstr>
      <vt:lpstr>'2025母親節班配預購單'!Print_Area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milly.lin</dc:creator>
  <cp:lastModifiedBy>陳羿秀</cp:lastModifiedBy>
  <cp:lastPrinted>2026-02-24T06:15:25Z</cp:lastPrinted>
  <dcterms:created xsi:type="dcterms:W3CDTF">2018-10-16T03:27:16Z</dcterms:created>
  <dcterms:modified xsi:type="dcterms:W3CDTF">2026-03-12T06:09:28Z</dcterms:modified>
</cp:coreProperties>
</file>